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929"/>
  <workbookPr codeName="ThisWorkbook" autoCompressPictures="0"/>
  <bookViews>
    <workbookView xWindow="2980" yWindow="280" windowWidth="21600" windowHeight="14600"/>
  </bookViews>
  <sheets>
    <sheet name="星取表2019" sheetId="15" r:id="rId1"/>
    <sheet name="Sheet1" sheetId="16" r:id="rId2"/>
  </sheets>
  <definedNames>
    <definedName name="_xlnm.Print_Area" localSheetId="0">星取表2019!$A$2:$AR$43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41" i="15" l="1"/>
  <c r="AR11" i="15"/>
  <c r="AR33" i="15"/>
  <c r="G41" i="15"/>
  <c r="AE41" i="15"/>
  <c r="AR12" i="15"/>
  <c r="AR40" i="15"/>
  <c r="F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F41" i="15"/>
  <c r="AG41" i="15"/>
  <c r="AH41" i="15"/>
  <c r="AI41" i="15"/>
  <c r="AJ41" i="15"/>
  <c r="AK41" i="15"/>
  <c r="AL41" i="15"/>
  <c r="AM41" i="15"/>
  <c r="AO41" i="15"/>
  <c r="AP41" i="15"/>
  <c r="AQ41" i="15"/>
  <c r="E41" i="15"/>
  <c r="D41" i="15"/>
  <c r="AR36" i="15"/>
  <c r="AR35" i="15"/>
  <c r="AR34" i="15"/>
  <c r="AR32" i="15"/>
  <c r="AR31" i="15"/>
  <c r="AR30" i="15"/>
  <c r="AR29" i="15"/>
  <c r="AR28" i="15"/>
  <c r="AR27" i="15"/>
  <c r="AR25" i="15"/>
  <c r="AR26" i="15"/>
  <c r="AR23" i="15"/>
  <c r="AR24" i="15"/>
  <c r="AR22" i="15"/>
  <c r="AR21" i="15"/>
  <c r="AR20" i="15"/>
  <c r="AR19" i="15"/>
  <c r="AR18" i="15"/>
  <c r="AR17" i="15"/>
  <c r="AR16" i="15"/>
  <c r="AR15" i="15"/>
  <c r="AR14" i="15"/>
  <c r="AR13" i="15"/>
  <c r="AR38" i="15"/>
  <c r="AR39" i="15"/>
  <c r="AR37" i="15"/>
</calcChain>
</file>

<file path=xl/sharedStrings.xml><?xml version="1.0" encoding="utf-8"?>
<sst xmlns="http://schemas.openxmlformats.org/spreadsheetml/2006/main" count="289" uniqueCount="144">
  <si>
    <t>会　長</t>
    <rPh sb="0" eb="1">
      <t>カイ</t>
    </rPh>
    <rPh sb="2" eb="3">
      <t>チョウ</t>
    </rPh>
    <phoneticPr fontId="1"/>
  </si>
  <si>
    <t>会　計</t>
    <rPh sb="0" eb="1">
      <t>カイ</t>
    </rPh>
    <rPh sb="2" eb="3">
      <t>ケイ</t>
    </rPh>
    <phoneticPr fontId="1"/>
  </si>
  <si>
    <t>監　事</t>
    <rPh sb="0" eb="1">
      <t>ラン</t>
    </rPh>
    <rPh sb="2" eb="3">
      <t>コト</t>
    </rPh>
    <phoneticPr fontId="1"/>
  </si>
  <si>
    <t>事務局</t>
    <rPh sb="0" eb="3">
      <t>ジムキョク</t>
    </rPh>
    <phoneticPr fontId="1"/>
  </si>
  <si>
    <t>事業ＮＯ</t>
    <rPh sb="0" eb="2">
      <t>ジギョウ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</si>
  <si>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</si>
  <si>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鈴木　優輝</t>
    <rPh sb="0" eb="2">
      <t>スズキ</t>
    </rPh>
    <rPh sb="3" eb="4">
      <t>ヤサ</t>
    </rPh>
    <rPh sb="4" eb="5">
      <t>カガヤ</t>
    </rPh>
    <phoneticPr fontId="1"/>
  </si>
  <si>
    <t>担当人数</t>
    <rPh sb="0" eb="2">
      <t>タントウ</t>
    </rPh>
    <rPh sb="2" eb="4">
      <t>ニンズウ</t>
    </rPh>
    <phoneticPr fontId="1"/>
  </si>
  <si>
    <t>連盟納会</t>
    <rPh sb="0" eb="2">
      <t>レンメイ</t>
    </rPh>
    <rPh sb="2" eb="3">
      <t>オサ</t>
    </rPh>
    <rPh sb="3" eb="4">
      <t>カイ</t>
    </rPh>
    <phoneticPr fontId="1"/>
  </si>
  <si>
    <t>羽村高校コート担当</t>
    <rPh sb="0" eb="2">
      <t>ハムラ</t>
    </rPh>
    <rPh sb="2" eb="4">
      <t>コウコウ</t>
    </rPh>
    <rPh sb="7" eb="9">
      <t>タントウ</t>
    </rPh>
    <phoneticPr fontId="1"/>
  </si>
  <si>
    <t>新入会員受付窓口</t>
    <rPh sb="0" eb="2">
      <t>シンニュウ</t>
    </rPh>
    <rPh sb="2" eb="4">
      <t>カイイン</t>
    </rPh>
    <rPh sb="4" eb="6">
      <t>ウケツケ</t>
    </rPh>
    <rPh sb="6" eb="8">
      <t>マドグチ</t>
    </rPh>
    <phoneticPr fontId="1"/>
  </si>
  <si>
    <t>体協事業支援</t>
    <rPh sb="0" eb="2">
      <t>タイキョウ</t>
    </rPh>
    <rPh sb="2" eb="4">
      <t>ジギョウ</t>
    </rPh>
    <rPh sb="4" eb="6">
      <t>シエン</t>
    </rPh>
    <phoneticPr fontId="1"/>
  </si>
  <si>
    <t>担当回数</t>
    <rPh sb="0" eb="2">
      <t>タントウ</t>
    </rPh>
    <rPh sb="2" eb="4">
      <t>カイスウ</t>
    </rPh>
    <phoneticPr fontId="1"/>
  </si>
  <si>
    <t>理　事</t>
    <rPh sb="0" eb="1">
      <t>リ</t>
    </rPh>
    <rPh sb="2" eb="3">
      <t>コト</t>
    </rPh>
    <phoneticPr fontId="1"/>
  </si>
  <si>
    <t>理事会</t>
    <rPh sb="0" eb="3">
      <t>リジカイ</t>
    </rPh>
    <phoneticPr fontId="1"/>
  </si>
  <si>
    <t>竹永　美恵子</t>
    <rPh sb="0" eb="2">
      <t>タケナガ</t>
    </rPh>
    <rPh sb="3" eb="6">
      <t>ミエコ</t>
    </rPh>
    <phoneticPr fontId="1"/>
  </si>
  <si>
    <t>富士見コートさくら大会</t>
    <rPh sb="0" eb="3">
      <t>フジミ</t>
    </rPh>
    <rPh sb="9" eb="11">
      <t>タイカイ</t>
    </rPh>
    <phoneticPr fontId="1"/>
  </si>
  <si>
    <t>荒川　彰三</t>
  </si>
  <si>
    <t>月/日(予備日)</t>
    <rPh sb="0" eb="1">
      <t>ツキ</t>
    </rPh>
    <rPh sb="2" eb="3">
      <t>ヒ</t>
    </rPh>
    <rPh sb="4" eb="7">
      <t>ヨビビ</t>
    </rPh>
    <phoneticPr fontId="1"/>
  </si>
  <si>
    <t>休日練習</t>
    <rPh sb="0" eb="2">
      <t>キュウジツ</t>
    </rPh>
    <rPh sb="2" eb="4">
      <t>レンシュウ</t>
    </rPh>
    <phoneticPr fontId="1"/>
  </si>
  <si>
    <t>平日練習</t>
    <rPh sb="0" eb="2">
      <t>ヘイジツ</t>
    </rPh>
    <rPh sb="2" eb="4">
      <t>レンシュウ</t>
    </rPh>
    <phoneticPr fontId="1"/>
  </si>
  <si>
    <t>予約部</t>
    <rPh sb="0" eb="1">
      <t>ヨ</t>
    </rPh>
    <rPh sb="1" eb="2">
      <t>ヤク</t>
    </rPh>
    <rPh sb="2" eb="3">
      <t>ブ</t>
    </rPh>
    <phoneticPr fontId="1"/>
  </si>
  <si>
    <t>事業指導部</t>
    <rPh sb="0" eb="1">
      <t>コト</t>
    </rPh>
    <rPh sb="1" eb="2">
      <t>ギョウ</t>
    </rPh>
    <rPh sb="2" eb="3">
      <t>ユビ</t>
    </rPh>
    <rPh sb="3" eb="4">
      <t>シルベ</t>
    </rPh>
    <rPh sb="4" eb="5">
      <t>ブ</t>
    </rPh>
    <phoneticPr fontId="1"/>
  </si>
  <si>
    <t>＊  実行委員は、都合がつかない場合は、速やかに実行責任者に申し出ること。</t>
    <rPh sb="3" eb="5">
      <t>ジッコウ</t>
    </rPh>
    <rPh sb="5" eb="7">
      <t>イイン</t>
    </rPh>
    <rPh sb="9" eb="11">
      <t>ツゴウ</t>
    </rPh>
    <rPh sb="16" eb="18">
      <t>バアイ</t>
    </rPh>
    <rPh sb="20" eb="21">
      <t>スミ</t>
    </rPh>
    <rPh sb="24" eb="26">
      <t>ジッコウ</t>
    </rPh>
    <rPh sb="26" eb="29">
      <t>セキニンシャ</t>
    </rPh>
    <rPh sb="30" eb="31">
      <t>モウ</t>
    </rPh>
    <rPh sb="32" eb="33">
      <t>デ</t>
    </rPh>
    <phoneticPr fontId="1"/>
  </si>
  <si>
    <r>
      <t>＊  事業指導部の下、実行責任者は　</t>
    </r>
    <r>
      <rPr>
        <u/>
        <sz val="14"/>
        <rFont val="ＭＳ ゴシック"/>
        <family val="3"/>
        <charset val="128"/>
      </rPr>
      <t>*</t>
    </r>
    <r>
      <rPr>
        <b/>
        <u/>
        <sz val="14"/>
        <rFont val="ＭＳ ゴシック"/>
        <family val="3"/>
        <charset val="128"/>
      </rPr>
      <t>2ヶ月前*</t>
    </r>
    <r>
      <rPr>
        <b/>
        <sz val="14"/>
        <rFont val="ＭＳ ゴシック"/>
        <family val="3"/>
        <charset val="128"/>
      </rPr>
      <t>　</t>
    </r>
    <r>
      <rPr>
        <sz val="14"/>
        <rFont val="ＭＳ ゴシック"/>
        <family val="3"/>
        <charset val="128"/>
      </rPr>
      <t>に実行委員会を招集し、事業の準備を始める。</t>
    </r>
    <rPh sb="3" eb="5">
      <t>ジギョウ</t>
    </rPh>
    <rPh sb="5" eb="7">
      <t>シドウ</t>
    </rPh>
    <rPh sb="7" eb="8">
      <t>ブ</t>
    </rPh>
    <rPh sb="9" eb="10">
      <t>シタ</t>
    </rPh>
    <rPh sb="11" eb="13">
      <t>ジッコウ</t>
    </rPh>
    <rPh sb="13" eb="16">
      <t>セキニンシャ</t>
    </rPh>
    <rPh sb="21" eb="23">
      <t>ゲツマエ</t>
    </rPh>
    <rPh sb="26" eb="28">
      <t>ジッコウ</t>
    </rPh>
    <rPh sb="28" eb="31">
      <t>イインカイ</t>
    </rPh>
    <rPh sb="32" eb="34">
      <t>ショウシュウ</t>
    </rPh>
    <rPh sb="36" eb="38">
      <t>ジギョウ</t>
    </rPh>
    <rPh sb="39" eb="41">
      <t>ジュンビ</t>
    </rPh>
    <rPh sb="42" eb="43">
      <t>ハジ</t>
    </rPh>
    <phoneticPr fontId="1"/>
  </si>
  <si>
    <t>各事業、多くの方々のご協力で一つ一つ      成功させましょう。　    　　　　           ＮＰＯ羽村市体育協会の各事業にも実行         委員を出しています。</t>
    <rPh sb="0" eb="3">
      <t>カクジギョウ</t>
    </rPh>
    <rPh sb="4" eb="5">
      <t>オオ</t>
    </rPh>
    <rPh sb="7" eb="9">
      <t>カタガタ</t>
    </rPh>
    <rPh sb="11" eb="13">
      <t>キョウリョク</t>
    </rPh>
    <rPh sb="14" eb="15">
      <t>ヒト</t>
    </rPh>
    <rPh sb="16" eb="17">
      <t>ヒト</t>
    </rPh>
    <rPh sb="24" eb="26">
      <t>セイコウ</t>
    </rPh>
    <rPh sb="56" eb="59">
      <t>ハムラシ</t>
    </rPh>
    <rPh sb="59" eb="61">
      <t>タイイク</t>
    </rPh>
    <rPh sb="61" eb="63">
      <t>キョウカイ</t>
    </rPh>
    <rPh sb="64" eb="67">
      <t>カクジギョウ</t>
    </rPh>
    <rPh sb="69" eb="71">
      <t>ジッコウ</t>
    </rPh>
    <rPh sb="80" eb="82">
      <t>イイン</t>
    </rPh>
    <rPh sb="83" eb="84">
      <t>ダ</t>
    </rPh>
    <phoneticPr fontId="1"/>
  </si>
  <si>
    <t>ジュニアテニス教室担当</t>
    <rPh sb="7" eb="9">
      <t>キョウシツ</t>
    </rPh>
    <rPh sb="9" eb="11">
      <t>タントウ</t>
    </rPh>
    <phoneticPr fontId="1"/>
  </si>
  <si>
    <t>佐藤　雄三</t>
    <rPh sb="0" eb="2">
      <t>サトウ</t>
    </rPh>
    <rPh sb="3" eb="5">
      <t>ユウゾウ</t>
    </rPh>
    <phoneticPr fontId="1"/>
  </si>
  <si>
    <t>応　　援    会　　員　　</t>
    <rPh sb="8" eb="9">
      <t>カイ</t>
    </rPh>
    <rPh sb="11" eb="12">
      <t>イン</t>
    </rPh>
    <phoneticPr fontId="1"/>
  </si>
  <si>
    <t xml:space="preserve">      ●：実行責任者　　◎：実行副責任者　　○：実行委員　　　☆：監督者会議</t>
    <rPh sb="8" eb="10">
      <t>ジッコウ</t>
    </rPh>
    <rPh sb="10" eb="13">
      <t>セキニンシャ</t>
    </rPh>
    <rPh sb="17" eb="19">
      <t>ジッコウ</t>
    </rPh>
    <rPh sb="19" eb="20">
      <t>フク</t>
    </rPh>
    <rPh sb="20" eb="23">
      <t>セキニンシャ</t>
    </rPh>
    <rPh sb="27" eb="29">
      <t>ジッコウ</t>
    </rPh>
    <rPh sb="29" eb="31">
      <t>イイン</t>
    </rPh>
    <rPh sb="36" eb="39">
      <t>カントクシャ</t>
    </rPh>
    <rPh sb="39" eb="41">
      <t>カイギ</t>
    </rPh>
    <phoneticPr fontId="1"/>
  </si>
  <si>
    <t>宿谷　哲</t>
  </si>
  <si>
    <t>松井　正好</t>
    <rPh sb="0" eb="2">
      <t>マツイ</t>
    </rPh>
    <rPh sb="3" eb="5">
      <t>マサヨシ</t>
    </rPh>
    <phoneticPr fontId="1"/>
  </si>
  <si>
    <t>岡崎　久枝</t>
  </si>
  <si>
    <t>綿貫　智子</t>
    <rPh sb="0" eb="2">
      <t>ワタヌキ</t>
    </rPh>
    <rPh sb="3" eb="5">
      <t>トモコ</t>
    </rPh>
    <phoneticPr fontId="1"/>
  </si>
  <si>
    <t>野村　美保子</t>
  </si>
  <si>
    <t>金　　雅克</t>
  </si>
  <si>
    <t>岸浪　一正</t>
    <rPh sb="0" eb="2">
      <t>キシナミ</t>
    </rPh>
    <rPh sb="3" eb="5">
      <t>カズマサ</t>
    </rPh>
    <phoneticPr fontId="1"/>
  </si>
  <si>
    <t>羽村　俊夫</t>
  </si>
  <si>
    <t>伊東　百合</t>
    <rPh sb="0" eb="2">
      <t>イトウ</t>
    </rPh>
    <rPh sb="3" eb="5">
      <t>ユリ</t>
    </rPh>
    <phoneticPr fontId="1"/>
  </si>
  <si>
    <t>佐藤　文男</t>
    <rPh sb="0" eb="2">
      <t>サトウ</t>
    </rPh>
    <rPh sb="3" eb="5">
      <t>フミオ</t>
    </rPh>
    <phoneticPr fontId="1"/>
  </si>
  <si>
    <t>林　　丈晴</t>
    <rPh sb="0" eb="1">
      <t>ハヤシ</t>
    </rPh>
    <rPh sb="3" eb="5">
      <t>タケハル</t>
    </rPh>
    <phoneticPr fontId="1"/>
  </si>
  <si>
    <t>手戸　顕</t>
    <rPh sb="0" eb="2">
      <t>テト</t>
    </rPh>
    <rPh sb="3" eb="4">
      <t>ケン</t>
    </rPh>
    <phoneticPr fontId="1"/>
  </si>
  <si>
    <t>手島　翔太</t>
    <rPh sb="0" eb="2">
      <t>テシマ</t>
    </rPh>
    <rPh sb="3" eb="5">
      <t>ショウタ</t>
    </rPh>
    <phoneticPr fontId="1"/>
  </si>
  <si>
    <t>都下市町村対抗庭球大会(太田杯)</t>
    <rPh sb="0" eb="2">
      <t>トカ</t>
    </rPh>
    <rPh sb="2" eb="5">
      <t>シチョウソン</t>
    </rPh>
    <rPh sb="5" eb="7">
      <t>タイコウ</t>
    </rPh>
    <rPh sb="7" eb="9">
      <t>テイキュウ</t>
    </rPh>
    <rPh sb="9" eb="11">
      <t>タイカイ</t>
    </rPh>
    <rPh sb="12" eb="14">
      <t>オオタ</t>
    </rPh>
    <rPh sb="14" eb="15">
      <t>ハイ</t>
    </rPh>
    <phoneticPr fontId="1"/>
  </si>
  <si>
    <t>団体練習</t>
    <rPh sb="0" eb="2">
      <t>ダンタイ</t>
    </rPh>
    <rPh sb="2" eb="4">
      <t>レンシュウ</t>
    </rPh>
    <phoneticPr fontId="1"/>
  </si>
  <si>
    <t>永松　俊哉</t>
    <rPh sb="0" eb="2">
      <t>ナガマツ</t>
    </rPh>
    <rPh sb="3" eb="5">
      <t>トシヤ</t>
    </rPh>
    <phoneticPr fontId="1"/>
  </si>
  <si>
    <t>降矢　園枝</t>
    <rPh sb="0" eb="2">
      <t>フルヤ</t>
    </rPh>
    <rPh sb="3" eb="5">
      <t>ソノエ</t>
    </rPh>
    <phoneticPr fontId="1"/>
  </si>
  <si>
    <t>宝田　祐美</t>
    <rPh sb="0" eb="2">
      <t>タカラダ</t>
    </rPh>
    <rPh sb="3" eb="5">
      <t>ユミ</t>
    </rPh>
    <phoneticPr fontId="1"/>
  </si>
  <si>
    <t>奈良　正義</t>
    <rPh sb="0" eb="2">
      <t>ナラ</t>
    </rPh>
    <rPh sb="3" eb="5">
      <t>マサヨシ</t>
    </rPh>
    <phoneticPr fontId="1"/>
  </si>
  <si>
    <t>木村　玲子</t>
    <rPh sb="0" eb="2">
      <t>キムラ</t>
    </rPh>
    <rPh sb="3" eb="5">
      <t>レイコ</t>
    </rPh>
    <phoneticPr fontId="1"/>
  </si>
  <si>
    <t>小嶋　ひとみ</t>
    <rPh sb="0" eb="2">
      <t>コジマ</t>
    </rPh>
    <phoneticPr fontId="1"/>
  </si>
  <si>
    <t>安藤　善一郎</t>
    <rPh sb="0" eb="2">
      <t>アンドウ</t>
    </rPh>
    <rPh sb="3" eb="6">
      <t>ゼンイチロウ</t>
    </rPh>
    <phoneticPr fontId="1"/>
  </si>
  <si>
    <t>池崎　明美</t>
    <rPh sb="0" eb="2">
      <t>イケザキ</t>
    </rPh>
    <rPh sb="3" eb="5">
      <t>アケミ</t>
    </rPh>
    <phoneticPr fontId="1"/>
  </si>
  <si>
    <t>小澤　利男</t>
    <rPh sb="0" eb="2">
      <t>オザワ</t>
    </rPh>
    <rPh sb="3" eb="5">
      <t>トシオ</t>
    </rPh>
    <phoneticPr fontId="1"/>
  </si>
  <si>
    <t>ホームページ担当</t>
    <rPh sb="6" eb="8">
      <t>タントウ</t>
    </rPh>
    <phoneticPr fontId="1"/>
  </si>
  <si>
    <t>秋山　江里</t>
    <rPh sb="0" eb="2">
      <t>アキヤマ</t>
    </rPh>
    <rPh sb="3" eb="5">
      <t>エリ</t>
    </rPh>
    <phoneticPr fontId="1"/>
  </si>
  <si>
    <t>下田　正雄</t>
    <rPh sb="0" eb="2">
      <t>シモダ</t>
    </rPh>
    <rPh sb="3" eb="5">
      <t>マサオ</t>
    </rPh>
    <phoneticPr fontId="1"/>
  </si>
  <si>
    <t>平成31年度総会</t>
    <rPh sb="0" eb="2">
      <t>ヘイセイ</t>
    </rPh>
    <rPh sb="4" eb="6">
      <t>ネンド</t>
    </rPh>
    <rPh sb="6" eb="8">
      <t>ソウカイ</t>
    </rPh>
    <phoneticPr fontId="1"/>
  </si>
  <si>
    <t>奈良　陽子</t>
    <rPh sb="0" eb="2">
      <t>ナラ</t>
    </rPh>
    <rPh sb="3" eb="5">
      <t>ヨウコ</t>
    </rPh>
    <phoneticPr fontId="1"/>
  </si>
  <si>
    <t>山下　千鶴子</t>
    <rPh sb="0" eb="2">
      <t>ヤマシタ</t>
    </rPh>
    <rPh sb="3" eb="6">
      <t>チズコ</t>
    </rPh>
    <phoneticPr fontId="1"/>
  </si>
  <si>
    <t>宗田　茂和</t>
    <rPh sb="0" eb="2">
      <t>ムネタ</t>
    </rPh>
    <rPh sb="3" eb="5">
      <t>シゲカズ</t>
    </rPh>
    <phoneticPr fontId="1"/>
  </si>
  <si>
    <t>田村　恵子</t>
    <rPh sb="0" eb="2">
      <t>タムラ</t>
    </rPh>
    <rPh sb="3" eb="5">
      <t>ケイコ</t>
    </rPh>
    <phoneticPr fontId="1"/>
  </si>
  <si>
    <t>山本　俊明</t>
    <rPh sb="0" eb="1">
      <t>ヤマ</t>
    </rPh>
    <rPh sb="1" eb="2">
      <t>ホン</t>
    </rPh>
    <rPh sb="3" eb="5">
      <t>トシアキ</t>
    </rPh>
    <phoneticPr fontId="1"/>
  </si>
  <si>
    <t>秋本　正人</t>
    <rPh sb="0" eb="2">
      <t>アキモト</t>
    </rPh>
    <rPh sb="3" eb="5">
      <t>マサト</t>
    </rPh>
    <phoneticPr fontId="1"/>
  </si>
  <si>
    <t>須藤　澄江</t>
    <rPh sb="0" eb="2">
      <t>スドウ</t>
    </rPh>
    <rPh sb="3" eb="4">
      <t>ス</t>
    </rPh>
    <rPh sb="4" eb="5">
      <t>エ</t>
    </rPh>
    <phoneticPr fontId="1"/>
  </si>
  <si>
    <t>山下　博彦</t>
    <rPh sb="3" eb="5">
      <t>ヒロヒコ</t>
    </rPh>
    <phoneticPr fontId="1"/>
  </si>
  <si>
    <t>山本　香織</t>
    <rPh sb="0" eb="2">
      <t>ヤマモト</t>
    </rPh>
    <rPh sb="3" eb="5">
      <t>カオリ</t>
    </rPh>
    <phoneticPr fontId="1"/>
  </si>
  <si>
    <t>小原　綾子</t>
    <rPh sb="0" eb="2">
      <t>オハラ</t>
    </rPh>
    <rPh sb="3" eb="5">
      <t>アヤコ</t>
    </rPh>
    <phoneticPr fontId="1"/>
  </si>
  <si>
    <t>山前　一人</t>
    <rPh sb="0" eb="2">
      <t>ヤママエ</t>
    </rPh>
    <rPh sb="3" eb="5">
      <t>ヒトリ</t>
    </rPh>
    <phoneticPr fontId="1"/>
  </si>
  <si>
    <t>4/14(4/21)</t>
    <phoneticPr fontId="1"/>
  </si>
  <si>
    <t>第34回羽村オープン</t>
    <rPh sb="0" eb="1">
      <t>ダイ</t>
    </rPh>
    <rPh sb="3" eb="4">
      <t>カイ</t>
    </rPh>
    <rPh sb="4" eb="6">
      <t>ハムラ</t>
    </rPh>
    <phoneticPr fontId="1"/>
  </si>
  <si>
    <t>第43回福生オープン</t>
    <rPh sb="0" eb="1">
      <t>ダイ</t>
    </rPh>
    <rPh sb="3" eb="4">
      <t>カイ</t>
    </rPh>
    <rPh sb="4" eb="6">
      <t>フッサ</t>
    </rPh>
    <phoneticPr fontId="1"/>
  </si>
  <si>
    <t>5/12(5/19)</t>
    <phoneticPr fontId="1"/>
  </si>
  <si>
    <t>第72回東京都都民体育大会</t>
    <rPh sb="0" eb="1">
      <t>ダイ</t>
    </rPh>
    <rPh sb="3" eb="4">
      <t>カイ</t>
    </rPh>
    <rPh sb="4" eb="7">
      <t>トウキョウト</t>
    </rPh>
    <rPh sb="7" eb="9">
      <t>トミン</t>
    </rPh>
    <rPh sb="9" eb="11">
      <t>タイイク</t>
    </rPh>
    <rPh sb="11" eb="13">
      <t>タイカイ</t>
    </rPh>
    <phoneticPr fontId="1"/>
  </si>
  <si>
    <t>第34回近郊社会人対抗戦</t>
    <rPh sb="0" eb="1">
      <t>ダイ</t>
    </rPh>
    <rPh sb="3" eb="4">
      <t>カイ</t>
    </rPh>
    <rPh sb="4" eb="6">
      <t>キンコウ</t>
    </rPh>
    <rPh sb="5" eb="6">
      <t>コウ</t>
    </rPh>
    <rPh sb="6" eb="8">
      <t>シャカイ</t>
    </rPh>
    <rPh sb="8" eb="9">
      <t>ジン</t>
    </rPh>
    <rPh sb="9" eb="11">
      <t>タイコウ</t>
    </rPh>
    <rPh sb="11" eb="12">
      <t>セン</t>
    </rPh>
    <phoneticPr fontId="1"/>
  </si>
  <si>
    <t>6/2（7/7）</t>
    <phoneticPr fontId="1"/>
  </si>
  <si>
    <t>第7回夏季強化練習</t>
    <rPh sb="0" eb="1">
      <t>ダイ</t>
    </rPh>
    <rPh sb="2" eb="3">
      <t>カイ</t>
    </rPh>
    <rPh sb="3" eb="5">
      <t>カキ</t>
    </rPh>
    <rPh sb="5" eb="7">
      <t>キョウカ</t>
    </rPh>
    <rPh sb="7" eb="9">
      <t>レンシュウ</t>
    </rPh>
    <phoneticPr fontId="1"/>
  </si>
  <si>
    <t>第33回昭島オープン</t>
    <rPh sb="0" eb="1">
      <t>ダイ</t>
    </rPh>
    <rPh sb="3" eb="4">
      <t>カイ</t>
    </rPh>
    <rPh sb="4" eb="6">
      <t>アキシマ</t>
    </rPh>
    <phoneticPr fontId="1"/>
  </si>
  <si>
    <t>女7/13（8/17）             男7/14（8/18）</t>
    <rPh sb="0" eb="1">
      <t>オンナ</t>
    </rPh>
    <rPh sb="24" eb="25">
      <t>オトコ</t>
    </rPh>
    <phoneticPr fontId="1"/>
  </si>
  <si>
    <t>第40回連盟杯大会</t>
    <rPh sb="0" eb="1">
      <t>ダイ</t>
    </rPh>
    <rPh sb="3" eb="4">
      <t>カイ</t>
    </rPh>
    <rPh sb="4" eb="6">
      <t>レンメイ</t>
    </rPh>
    <rPh sb="6" eb="7">
      <t>ハイ</t>
    </rPh>
    <rPh sb="7" eb="9">
      <t>タイカイ</t>
    </rPh>
    <phoneticPr fontId="1"/>
  </si>
  <si>
    <t>9/8（9/29）</t>
    <phoneticPr fontId="1"/>
  </si>
  <si>
    <t>第50回羽村市総体テニスの部</t>
    <rPh sb="0" eb="1">
      <t>ダイ</t>
    </rPh>
    <rPh sb="3" eb="4">
      <t>カイ</t>
    </rPh>
    <rPh sb="4" eb="7">
      <t>ハムラシ</t>
    </rPh>
    <rPh sb="7" eb="8">
      <t>ソウ</t>
    </rPh>
    <rPh sb="8" eb="9">
      <t>タイ</t>
    </rPh>
    <rPh sb="13" eb="14">
      <t>ブ</t>
    </rPh>
    <phoneticPr fontId="1"/>
  </si>
  <si>
    <t>10/6（10/20）</t>
    <phoneticPr fontId="1"/>
  </si>
  <si>
    <t>第39回あきる野オープン</t>
    <rPh sb="0" eb="1">
      <t>ダイ</t>
    </rPh>
    <rPh sb="3" eb="4">
      <t>カイ</t>
    </rPh>
    <rPh sb="7" eb="8">
      <t>ノ</t>
    </rPh>
    <phoneticPr fontId="1"/>
  </si>
  <si>
    <t>女10/19（10/26）             男10/20（10/27）</t>
    <rPh sb="0" eb="1">
      <t>オンナ</t>
    </rPh>
    <rPh sb="26" eb="27">
      <t>オトコ</t>
    </rPh>
    <phoneticPr fontId="1"/>
  </si>
  <si>
    <t>第33回会長杯大会</t>
    <rPh sb="0" eb="1">
      <t>ダイ</t>
    </rPh>
    <rPh sb="3" eb="4">
      <t>カイ</t>
    </rPh>
    <rPh sb="4" eb="6">
      <t>カイチョウ</t>
    </rPh>
    <rPh sb="6" eb="7">
      <t>ハイ</t>
    </rPh>
    <rPh sb="7" eb="9">
      <t>タイカイ</t>
    </rPh>
    <phoneticPr fontId="1"/>
  </si>
  <si>
    <t>11/10（11/24）</t>
    <phoneticPr fontId="1"/>
  </si>
  <si>
    <t>第29回西多摩広域行政圏体育大会</t>
    <rPh sb="0" eb="1">
      <t>ダイ</t>
    </rPh>
    <rPh sb="3" eb="4">
      <t>カイ</t>
    </rPh>
    <rPh sb="4" eb="7">
      <t>ニシタマ</t>
    </rPh>
    <rPh sb="7" eb="9">
      <t>コウイキ</t>
    </rPh>
    <rPh sb="9" eb="11">
      <t>ギョウセイ</t>
    </rPh>
    <rPh sb="11" eb="12">
      <t>ケン</t>
    </rPh>
    <rPh sb="12" eb="14">
      <t>タイイク</t>
    </rPh>
    <rPh sb="14" eb="16">
      <t>タイカイ</t>
    </rPh>
    <phoneticPr fontId="1"/>
  </si>
  <si>
    <t>第43回連盟団体戦(旧紅白対抗戦)</t>
    <rPh sb="0" eb="1">
      <t>ダイ</t>
    </rPh>
    <rPh sb="3" eb="4">
      <t>カイ</t>
    </rPh>
    <rPh sb="4" eb="6">
      <t>レンメイ</t>
    </rPh>
    <rPh sb="6" eb="9">
      <t>ダンタイセン</t>
    </rPh>
    <rPh sb="10" eb="11">
      <t>キュウ</t>
    </rPh>
    <rPh sb="11" eb="13">
      <t>コウハク</t>
    </rPh>
    <rPh sb="13" eb="15">
      <t>タイコウ</t>
    </rPh>
    <rPh sb="15" eb="16">
      <t>セン</t>
    </rPh>
    <phoneticPr fontId="1"/>
  </si>
  <si>
    <t>第44回テニス教室</t>
    <rPh sb="0" eb="1">
      <t>ダイ</t>
    </rPh>
    <rPh sb="3" eb="4">
      <t>カイ</t>
    </rPh>
    <rPh sb="7" eb="9">
      <t>キョウシツ</t>
    </rPh>
    <phoneticPr fontId="1"/>
  </si>
  <si>
    <t>第26回東京都市町村テニス選手権</t>
    <rPh sb="0" eb="1">
      <t>ダイ</t>
    </rPh>
    <rPh sb="3" eb="4">
      <t>カイ</t>
    </rPh>
    <rPh sb="4" eb="6">
      <t>トウキョウ</t>
    </rPh>
    <rPh sb="7" eb="9">
      <t>シチョウ</t>
    </rPh>
    <rPh sb="9" eb="10">
      <t>ムラ</t>
    </rPh>
    <rPh sb="13" eb="16">
      <t>センシュケン</t>
    </rPh>
    <phoneticPr fontId="1"/>
  </si>
  <si>
    <t>2/2(3/1)</t>
    <phoneticPr fontId="1"/>
  </si>
  <si>
    <t>第37回ミックスＷ大会</t>
    <rPh sb="0" eb="1">
      <t>ダイ</t>
    </rPh>
    <rPh sb="3" eb="4">
      <t>カイ</t>
    </rPh>
    <rPh sb="9" eb="11">
      <t>タイカイ</t>
    </rPh>
    <phoneticPr fontId="1"/>
  </si>
  <si>
    <t>2/9(2/16)</t>
    <phoneticPr fontId="1"/>
  </si>
  <si>
    <t>2019年度役員、応援者慰労会</t>
    <rPh sb="4" eb="6">
      <t>ネンド</t>
    </rPh>
    <rPh sb="6" eb="8">
      <t>ヤクイン</t>
    </rPh>
    <rPh sb="9" eb="12">
      <t>オウエンシャ</t>
    </rPh>
    <rPh sb="12" eb="15">
      <t>イロウカイ</t>
    </rPh>
    <phoneticPr fontId="1"/>
  </si>
  <si>
    <t>第13回新瑞穂杯西多摩ベテランテニス大会</t>
    <rPh sb="0" eb="1">
      <t>ダイ</t>
    </rPh>
    <rPh sb="3" eb="4">
      <t>カイ</t>
    </rPh>
    <rPh sb="4" eb="5">
      <t>シン</t>
    </rPh>
    <rPh sb="5" eb="7">
      <t>ミズホ</t>
    </rPh>
    <rPh sb="7" eb="8">
      <t>ハイ</t>
    </rPh>
    <rPh sb="8" eb="9">
      <t>ニシ</t>
    </rPh>
    <rPh sb="9" eb="11">
      <t>タマ</t>
    </rPh>
    <rPh sb="18" eb="20">
      <t>タイカイ</t>
    </rPh>
    <phoneticPr fontId="1"/>
  </si>
  <si>
    <t>3/8(3/15)</t>
    <phoneticPr fontId="1"/>
  </si>
  <si>
    <t>第35回羽村オープン打ち合わせ</t>
    <rPh sb="0" eb="1">
      <t>ダイ</t>
    </rPh>
    <rPh sb="3" eb="4">
      <t>カイ</t>
    </rPh>
    <rPh sb="4" eb="6">
      <t>ハムラ</t>
    </rPh>
    <rPh sb="10" eb="11">
      <t>ウ</t>
    </rPh>
    <rPh sb="12" eb="13">
      <t>ア</t>
    </rPh>
    <phoneticPr fontId="1"/>
  </si>
  <si>
    <t>第35回羽村オープン</t>
    <rPh sb="0" eb="1">
      <t>ダイ</t>
    </rPh>
    <rPh sb="3" eb="4">
      <t>カイ</t>
    </rPh>
    <rPh sb="4" eb="6">
      <t>ハムラ</t>
    </rPh>
    <phoneticPr fontId="1"/>
  </si>
  <si>
    <t>●</t>
    <phoneticPr fontId="1"/>
  </si>
  <si>
    <t>◎</t>
    <phoneticPr fontId="1"/>
  </si>
  <si>
    <t>◎</t>
    <phoneticPr fontId="1"/>
  </si>
  <si>
    <t>○</t>
    <phoneticPr fontId="1"/>
  </si>
  <si>
    <t>○</t>
    <phoneticPr fontId="1"/>
  </si>
  <si>
    <t>●</t>
    <phoneticPr fontId="1"/>
  </si>
  <si>
    <t>◎</t>
    <phoneticPr fontId="1"/>
  </si>
  <si>
    <t>●</t>
    <phoneticPr fontId="1"/>
  </si>
  <si>
    <t>池田　吉広</t>
    <rPh sb="0" eb="2">
      <t>イケダ</t>
    </rPh>
    <rPh sb="3" eb="5">
      <t>ヨシヒロ</t>
    </rPh>
    <phoneticPr fontId="1"/>
  </si>
  <si>
    <t>◎</t>
    <phoneticPr fontId="1"/>
  </si>
  <si>
    <t>●</t>
    <phoneticPr fontId="1"/>
  </si>
  <si>
    <t>◎</t>
    <phoneticPr fontId="1"/>
  </si>
  <si>
    <t>◎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</si>
  <si>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</si>
  <si>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</si>
  <si>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</si>
  <si>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</si>
  <si>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</si>
  <si>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◎</t>
    <phoneticPr fontId="1"/>
  </si>
  <si>
    <t>○</t>
    <phoneticPr fontId="1"/>
  </si>
  <si>
    <t>☆</t>
    <phoneticPr fontId="1"/>
  </si>
  <si>
    <t>○</t>
    <phoneticPr fontId="1"/>
  </si>
  <si>
    <t>◎</t>
    <phoneticPr fontId="1"/>
  </si>
  <si>
    <t>●</t>
    <phoneticPr fontId="1"/>
  </si>
  <si>
    <t>7/21（8/25）</t>
    <phoneticPr fontId="1"/>
  </si>
  <si>
    <t>1/12,19,26（2/2）</t>
    <phoneticPr fontId="1"/>
  </si>
  <si>
    <t>●</t>
    <phoneticPr fontId="1"/>
  </si>
  <si>
    <t>◎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</si>
  <si>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</si>
  <si>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</si>
  <si>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</si>
  <si>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</si>
  <si>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◎</t>
    <phoneticPr fontId="1"/>
  </si>
  <si>
    <t>○</t>
    <phoneticPr fontId="1"/>
  </si>
  <si>
    <t>○</t>
    <phoneticPr fontId="1"/>
  </si>
  <si>
    <t>◎</t>
    <phoneticPr fontId="1"/>
  </si>
  <si>
    <t>○</t>
    <phoneticPr fontId="1"/>
  </si>
  <si>
    <t>●</t>
    <phoneticPr fontId="1"/>
  </si>
  <si>
    <t>○</t>
    <phoneticPr fontId="1"/>
  </si>
  <si>
    <t>○</t>
    <phoneticPr fontId="1"/>
  </si>
  <si>
    <t>◎</t>
    <phoneticPr fontId="1"/>
  </si>
  <si>
    <t>☆</t>
    <phoneticPr fontId="1"/>
  </si>
  <si>
    <t>○</t>
    <phoneticPr fontId="1"/>
  </si>
  <si>
    <t>5/19（5/25）</t>
    <phoneticPr fontId="1"/>
  </si>
  <si>
    <t>２０１９年度　事業実行委員分担表</t>
    <rPh sb="4" eb="6">
      <t>ネンド</t>
    </rPh>
    <rPh sb="7" eb="9">
      <t>ジギョウ</t>
    </rPh>
    <rPh sb="9" eb="11">
      <t>ジッコウ</t>
    </rPh>
    <rPh sb="11" eb="13">
      <t>イイン</t>
    </rPh>
    <rPh sb="13" eb="15">
      <t>ブンタン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</si>
</sst>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Times New Roman"/>
      <family val="1"/>
    </font>
    <font>
      <b/>
      <sz val="12"/>
      <name val="Arial"/>
      <family val="2"/>
    </font>
    <font>
      <b/>
      <sz val="22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Verdana"/>
      <family val="2"/>
    </font>
    <font>
      <sz val="12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14" fontId="25" fillId="0" borderId="0">
      <alignment horizontal="center" wrapText="1"/>
      <protection locked="0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7" fillId="0" borderId="0" xfId="45" applyFont="1"/>
    <xf numFmtId="0" fontId="4" fillId="0" borderId="12" xfId="45" applyFont="1" applyBorder="1" applyAlignment="1">
      <alignment horizontal="center" vertical="center"/>
    </xf>
    <xf numFmtId="176" fontId="4" fillId="0" borderId="13" xfId="45" applyNumberFormat="1" applyFont="1" applyBorder="1" applyAlignment="1">
      <alignment horizontal="center" vertical="center"/>
    </xf>
    <xf numFmtId="0" fontId="6" fillId="0" borderId="14" xfId="45" applyFont="1" applyBorder="1" applyAlignment="1">
      <alignment horizontal="center" vertical="top" textRotation="255"/>
    </xf>
    <xf numFmtId="0" fontId="6" fillId="0" borderId="0" xfId="45" applyFont="1" applyAlignment="1">
      <alignment horizontal="center" vertical="center" textRotation="180"/>
    </xf>
    <xf numFmtId="0" fontId="6" fillId="0" borderId="0" xfId="45" applyFont="1" applyAlignment="1">
      <alignment horizontal="center" vertical="center"/>
    </xf>
    <xf numFmtId="0" fontId="6" fillId="0" borderId="19" xfId="45" applyFont="1" applyBorder="1" applyAlignment="1">
      <alignment vertical="center"/>
    </xf>
    <xf numFmtId="0" fontId="6" fillId="0" borderId="20" xfId="45" applyFont="1" applyBorder="1" applyAlignment="1">
      <alignment horizontal="center" vertical="center"/>
    </xf>
    <xf numFmtId="0" fontId="6" fillId="0" borderId="21" xfId="45" applyFont="1" applyBorder="1" applyAlignment="1">
      <alignment horizontal="center" vertical="center"/>
    </xf>
    <xf numFmtId="0" fontId="6" fillId="0" borderId="22" xfId="45" applyFont="1" applyBorder="1" applyAlignment="1">
      <alignment horizontal="center" vertical="center"/>
    </xf>
    <xf numFmtId="0" fontId="6" fillId="0" borderId="23" xfId="45" applyFont="1" applyBorder="1" applyAlignment="1">
      <alignment horizontal="center" vertical="center"/>
    </xf>
    <xf numFmtId="0" fontId="6" fillId="0" borderId="24" xfId="45" applyFont="1" applyBorder="1" applyAlignment="1">
      <alignment horizontal="center" vertical="center"/>
    </xf>
    <xf numFmtId="0" fontId="6" fillId="0" borderId="25" xfId="45" applyFont="1" applyBorder="1" applyAlignment="1">
      <alignment vertical="center"/>
    </xf>
    <xf numFmtId="0" fontId="6" fillId="0" borderId="2" xfId="45" applyFont="1" applyBorder="1" applyAlignment="1">
      <alignment horizontal="center" vertical="center"/>
    </xf>
    <xf numFmtId="0" fontId="6" fillId="0" borderId="25" xfId="45" applyFont="1" applyBorder="1" applyAlignment="1">
      <alignment horizontal="center" vertical="center"/>
    </xf>
    <xf numFmtId="0" fontId="6" fillId="0" borderId="26" xfId="45" applyFont="1" applyBorder="1" applyAlignment="1">
      <alignment horizontal="center" vertical="center"/>
    </xf>
    <xf numFmtId="0" fontId="6" fillId="0" borderId="27" xfId="45" applyFont="1" applyBorder="1" applyAlignment="1">
      <alignment horizontal="center" vertical="center"/>
    </xf>
    <xf numFmtId="0" fontId="6" fillId="0" borderId="28" xfId="45" applyFont="1" applyBorder="1" applyAlignment="1">
      <alignment horizontal="center" vertical="center"/>
    </xf>
    <xf numFmtId="0" fontId="6" fillId="0" borderId="29" xfId="45" applyFont="1" applyBorder="1" applyAlignment="1">
      <alignment horizontal="center" vertical="center"/>
    </xf>
    <xf numFmtId="0" fontId="6" fillId="0" borderId="30" xfId="45" applyFont="1" applyBorder="1" applyAlignment="1">
      <alignment horizontal="center" vertical="center"/>
    </xf>
    <xf numFmtId="0" fontId="6" fillId="0" borderId="31" xfId="45" applyFont="1" applyBorder="1" applyAlignment="1">
      <alignment horizontal="center" vertical="center"/>
    </xf>
    <xf numFmtId="0" fontId="6" fillId="0" borderId="32" xfId="45" applyFont="1" applyBorder="1" applyAlignment="1">
      <alignment horizontal="center" vertical="center"/>
    </xf>
    <xf numFmtId="0" fontId="5" fillId="0" borderId="34" xfId="45" applyFont="1" applyBorder="1" applyAlignment="1">
      <alignment horizontal="center" vertical="center"/>
    </xf>
    <xf numFmtId="0" fontId="7" fillId="0" borderId="0" xfId="45" applyFont="1" applyAlignment="1">
      <alignment horizontal="center" vertical="center"/>
    </xf>
    <xf numFmtId="176" fontId="7" fillId="0" borderId="0" xfId="45" applyNumberFormat="1" applyFont="1" applyAlignment="1">
      <alignment horizontal="left" vertical="center" indent="1"/>
    </xf>
    <xf numFmtId="0" fontId="6" fillId="0" borderId="35" xfId="45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7" xfId="45" applyFont="1" applyBorder="1" applyAlignment="1">
      <alignment horizontal="center" vertical="center"/>
    </xf>
    <xf numFmtId="0" fontId="6" fillId="0" borderId="38" xfId="45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6" fontId="7" fillId="0" borderId="40" xfId="45" applyNumberFormat="1" applyFont="1" applyBorder="1" applyAlignment="1">
      <alignment horizontal="left" vertical="center"/>
    </xf>
    <xf numFmtId="176" fontId="7" fillId="0" borderId="27" xfId="45" applyNumberFormat="1" applyFont="1" applyBorder="1" applyAlignment="1">
      <alignment vertical="center"/>
    </xf>
    <xf numFmtId="176" fontId="7" fillId="0" borderId="36" xfId="0" applyNumberFormat="1" applyFont="1" applyBorder="1" applyAlignment="1">
      <alignment vertical="center"/>
    </xf>
    <xf numFmtId="176" fontId="7" fillId="0" borderId="27" xfId="45" applyNumberFormat="1" applyFont="1" applyBorder="1" applyAlignment="1">
      <alignment horizontal="left" vertical="center"/>
    </xf>
    <xf numFmtId="0" fontId="5" fillId="0" borderId="41" xfId="45" applyFont="1" applyBorder="1" applyAlignment="1">
      <alignment horizontal="center" vertical="center"/>
    </xf>
    <xf numFmtId="0" fontId="6" fillId="24" borderId="26" xfId="45" applyFont="1" applyFill="1" applyBorder="1" applyAlignment="1">
      <alignment horizontal="center" vertical="center"/>
    </xf>
    <xf numFmtId="0" fontId="6" fillId="24" borderId="28" xfId="45" applyFont="1" applyFill="1" applyBorder="1" applyAlignment="1">
      <alignment horizontal="center" vertical="center"/>
    </xf>
    <xf numFmtId="0" fontId="5" fillId="0" borderId="43" xfId="45" applyFont="1" applyBorder="1" applyAlignment="1">
      <alignment horizontal="center" vertical="center"/>
    </xf>
    <xf numFmtId="0" fontId="4" fillId="0" borderId="0" xfId="45" applyFont="1"/>
    <xf numFmtId="0" fontId="4" fillId="0" borderId="44" xfId="45" applyFont="1" applyBorder="1" applyAlignment="1">
      <alignment horizontal="center" vertical="center" textRotation="255"/>
    </xf>
    <xf numFmtId="0" fontId="4" fillId="0" borderId="44" xfId="45" applyFont="1" applyBorder="1" applyAlignment="1">
      <alignment horizontal="center" vertical="center"/>
    </xf>
    <xf numFmtId="0" fontId="4" fillId="0" borderId="0" xfId="45" applyFont="1" applyAlignment="1">
      <alignment horizontal="center" vertical="center"/>
    </xf>
    <xf numFmtId="0" fontId="6" fillId="0" borderId="45" xfId="45" applyFont="1" applyBorder="1" applyAlignment="1">
      <alignment horizontal="center" vertical="center"/>
    </xf>
    <xf numFmtId="0" fontId="6" fillId="0" borderId="46" xfId="45" applyFont="1" applyBorder="1" applyAlignment="1">
      <alignment horizontal="center" vertical="center"/>
    </xf>
    <xf numFmtId="0" fontId="6" fillId="0" borderId="47" xfId="45" applyFont="1" applyBorder="1" applyAlignment="1">
      <alignment horizontal="center" vertical="center"/>
    </xf>
    <xf numFmtId="0" fontId="6" fillId="0" borderId="48" xfId="45" applyFont="1" applyBorder="1" applyAlignment="1">
      <alignment horizontal="center" vertical="center"/>
    </xf>
    <xf numFmtId="0" fontId="6" fillId="0" borderId="50" xfId="45" applyFont="1" applyBorder="1" applyAlignment="1">
      <alignment vertical="center"/>
    </xf>
    <xf numFmtId="176" fontId="7" fillId="0" borderId="51" xfId="45" applyNumberFormat="1" applyFont="1" applyBorder="1" applyAlignment="1">
      <alignment horizontal="left" vertical="center"/>
    </xf>
    <xf numFmtId="0" fontId="4" fillId="0" borderId="52" xfId="45" applyFont="1" applyBorder="1" applyAlignment="1">
      <alignment horizontal="left" vertical="center" indent="1"/>
    </xf>
    <xf numFmtId="0" fontId="4" fillId="0" borderId="53" xfId="45" applyFont="1" applyBorder="1" applyAlignment="1">
      <alignment horizontal="left" vertical="center" indent="1"/>
    </xf>
    <xf numFmtId="176" fontId="7" fillId="0" borderId="17" xfId="45" applyNumberFormat="1" applyFont="1" applyBorder="1" applyAlignment="1">
      <alignment horizontal="left" vertical="center" indent="1"/>
    </xf>
    <xf numFmtId="0" fontId="6" fillId="0" borderId="15" xfId="45" applyFont="1" applyBorder="1" applyAlignment="1">
      <alignment horizontal="center" vertical="center"/>
    </xf>
    <xf numFmtId="0" fontId="6" fillId="0" borderId="39" xfId="45" applyFont="1" applyBorder="1" applyAlignment="1">
      <alignment horizontal="center" vertical="center" textRotation="255"/>
    </xf>
    <xf numFmtId="0" fontId="5" fillId="0" borderId="38" xfId="45" applyFont="1" applyBorder="1" applyAlignment="1">
      <alignment horizontal="center" vertical="center"/>
    </xf>
    <xf numFmtId="0" fontId="31" fillId="0" borderId="25" xfId="45" applyFont="1" applyBorder="1" applyAlignment="1">
      <alignment vertical="center"/>
    </xf>
    <xf numFmtId="0" fontId="6" fillId="0" borderId="54" xfId="45" applyFont="1" applyBorder="1" applyAlignment="1">
      <alignment horizontal="center" vertical="center"/>
    </xf>
    <xf numFmtId="0" fontId="6" fillId="0" borderId="17" xfId="45" applyFont="1" applyBorder="1" applyAlignment="1">
      <alignment horizontal="center" vertical="center"/>
    </xf>
    <xf numFmtId="0" fontId="4" fillId="0" borderId="43" xfId="45" applyFont="1" applyBorder="1" applyAlignment="1">
      <alignment horizontal="center" vertical="center"/>
    </xf>
    <xf numFmtId="0" fontId="5" fillId="0" borderId="0" xfId="45" applyFont="1" applyAlignment="1">
      <alignment horizontal="center" vertical="center"/>
    </xf>
    <xf numFmtId="0" fontId="6" fillId="0" borderId="57" xfId="45" applyFont="1" applyBorder="1" applyAlignment="1">
      <alignment horizontal="center" vertical="center"/>
    </xf>
    <xf numFmtId="176" fontId="7" fillId="0" borderId="27" xfId="45" applyNumberFormat="1" applyFont="1" applyBorder="1" applyAlignment="1">
      <alignment vertical="center" wrapText="1"/>
    </xf>
    <xf numFmtId="0" fontId="7" fillId="0" borderId="2" xfId="45" applyFont="1" applyBorder="1" applyAlignment="1">
      <alignment horizontal="center" vertical="center"/>
    </xf>
    <xf numFmtId="0" fontId="6" fillId="24" borderId="29" xfId="45" applyFont="1" applyFill="1" applyBorder="1" applyAlignment="1">
      <alignment horizontal="center" vertical="center"/>
    </xf>
    <xf numFmtId="0" fontId="6" fillId="0" borderId="62" xfId="45" applyFont="1" applyBorder="1" applyAlignment="1">
      <alignment horizontal="center" vertical="center"/>
    </xf>
    <xf numFmtId="0" fontId="6" fillId="0" borderId="55" xfId="45" applyFont="1" applyBorder="1" applyAlignment="1">
      <alignment horizontal="center" vertical="center"/>
    </xf>
    <xf numFmtId="0" fontId="4" fillId="0" borderId="65" xfId="45" applyFont="1" applyBorder="1" applyAlignment="1">
      <alignment horizontal="center" vertical="center"/>
    </xf>
    <xf numFmtId="0" fontId="6" fillId="0" borderId="32" xfId="45" applyFont="1" applyBorder="1" applyAlignment="1">
      <alignment vertical="center"/>
    </xf>
    <xf numFmtId="176" fontId="7" fillId="0" borderId="33" xfId="45" applyNumberFormat="1" applyFont="1" applyBorder="1" applyAlignment="1">
      <alignment horizontal="left" vertical="center"/>
    </xf>
    <xf numFmtId="0" fontId="7" fillId="0" borderId="27" xfId="45" applyFont="1" applyBorder="1"/>
    <xf numFmtId="0" fontId="7" fillId="0" borderId="17" xfId="45" applyFont="1" applyBorder="1" applyAlignment="1">
      <alignment horizontal="center" vertical="center"/>
    </xf>
    <xf numFmtId="0" fontId="5" fillId="0" borderId="66" xfId="45" applyFont="1" applyBorder="1" applyAlignment="1">
      <alignment horizontal="center" vertical="center"/>
    </xf>
    <xf numFmtId="0" fontId="5" fillId="0" borderId="12" xfId="45" applyFont="1" applyBorder="1" applyAlignment="1">
      <alignment horizontal="center" vertical="center"/>
    </xf>
    <xf numFmtId="0" fontId="5" fillId="0" borderId="67" xfId="45" applyFont="1" applyBorder="1" applyAlignment="1">
      <alignment horizontal="center" vertical="center"/>
    </xf>
    <xf numFmtId="0" fontId="5" fillId="0" borderId="57" xfId="45" applyFont="1" applyBorder="1" applyAlignment="1">
      <alignment horizontal="center" vertical="center"/>
    </xf>
    <xf numFmtId="0" fontId="6" fillId="24" borderId="2" xfId="45" applyFont="1" applyFill="1" applyBorder="1" applyAlignment="1">
      <alignment horizontal="center" vertical="center"/>
    </xf>
    <xf numFmtId="0" fontId="6" fillId="0" borderId="16" xfId="45" applyFont="1" applyBorder="1" applyAlignment="1">
      <alignment horizontal="center" vertical="center"/>
    </xf>
    <xf numFmtId="0" fontId="6" fillId="0" borderId="59" xfId="45" applyFont="1" applyBorder="1" applyAlignment="1">
      <alignment horizontal="center" vertical="center"/>
    </xf>
    <xf numFmtId="0" fontId="7" fillId="0" borderId="68" xfId="45" applyFont="1" applyBorder="1" applyAlignment="1">
      <alignment vertical="center" textRotation="255"/>
    </xf>
    <xf numFmtId="0" fontId="33" fillId="0" borderId="34" xfId="45" applyFont="1" applyBorder="1" applyAlignment="1">
      <alignment horizontal="center" vertical="top" textRotation="255"/>
    </xf>
    <xf numFmtId="0" fontId="33" fillId="0" borderId="42" xfId="45" applyFont="1" applyBorder="1" applyAlignment="1">
      <alignment horizontal="center" vertical="top" textRotation="255"/>
    </xf>
    <xf numFmtId="0" fontId="33" fillId="0" borderId="15" xfId="45" applyFont="1" applyBorder="1" applyAlignment="1">
      <alignment horizontal="center" vertical="top" textRotation="255"/>
    </xf>
    <xf numFmtId="0" fontId="33" fillId="0" borderId="18" xfId="45" applyFont="1" applyBorder="1" applyAlignment="1">
      <alignment horizontal="center" vertical="top" textRotation="255"/>
    </xf>
    <xf numFmtId="0" fontId="33" fillId="0" borderId="17" xfId="45" applyFont="1" applyBorder="1" applyAlignment="1">
      <alignment horizontal="center" vertical="top" textRotation="255"/>
    </xf>
    <xf numFmtId="0" fontId="33" fillId="0" borderId="16" xfId="45" applyFont="1" applyBorder="1" applyAlignment="1">
      <alignment horizontal="center" vertical="top" textRotation="255"/>
    </xf>
    <xf numFmtId="0" fontId="33" fillId="0" borderId="55" xfId="45" applyFont="1" applyBorder="1" applyAlignment="1">
      <alignment horizontal="center" vertical="top" textRotation="255"/>
    </xf>
    <xf numFmtId="0" fontId="33" fillId="0" borderId="12" xfId="45" applyFont="1" applyBorder="1" applyAlignment="1">
      <alignment horizontal="center" vertical="top" textRotation="255"/>
    </xf>
    <xf numFmtId="0" fontId="33" fillId="24" borderId="55" xfId="45" applyFont="1" applyFill="1" applyBorder="1" applyAlignment="1">
      <alignment horizontal="center" vertical="top" textRotation="255"/>
    </xf>
    <xf numFmtId="0" fontId="4" fillId="0" borderId="56" xfId="45" applyFont="1" applyBorder="1" applyAlignment="1">
      <alignment horizontal="left" vertical="center"/>
    </xf>
    <xf numFmtId="0" fontId="4" fillId="0" borderId="58" xfId="45" applyFont="1" applyBorder="1" applyAlignment="1">
      <alignment horizontal="left" vertical="center"/>
    </xf>
    <xf numFmtId="0" fontId="4" fillId="0" borderId="59" xfId="45" applyFont="1" applyBorder="1" applyAlignment="1">
      <alignment horizontal="left" vertical="center"/>
    </xf>
    <xf numFmtId="0" fontId="27" fillId="0" borderId="42" xfId="45" applyFont="1" applyBorder="1" applyAlignment="1">
      <alignment horizontal="center" vertical="center"/>
    </xf>
    <xf numFmtId="0" fontId="4" fillId="0" borderId="44" xfId="45" applyFont="1" applyBorder="1" applyAlignment="1">
      <alignment horizontal="left" vertical="center" indent="1"/>
    </xf>
    <xf numFmtId="0" fontId="4" fillId="0" borderId="2" xfId="45" applyFont="1" applyBorder="1" applyAlignment="1">
      <alignment horizontal="left" vertical="center" indent="1"/>
    </xf>
    <xf numFmtId="0" fontId="4" fillId="0" borderId="36" xfId="45" applyFont="1" applyBorder="1" applyAlignment="1">
      <alignment horizontal="left" vertical="center" indent="1"/>
    </xf>
    <xf numFmtId="0" fontId="4" fillId="0" borderId="60" xfId="45" applyFont="1" applyBorder="1" applyAlignment="1">
      <alignment horizontal="left" vertical="center" indent="1"/>
    </xf>
    <xf numFmtId="0" fontId="4" fillId="0" borderId="61" xfId="45" applyFont="1" applyBorder="1" applyAlignment="1">
      <alignment horizontal="left" vertical="center" indent="1"/>
    </xf>
    <xf numFmtId="0" fontId="4" fillId="0" borderId="53" xfId="45" applyFont="1" applyBorder="1" applyAlignment="1">
      <alignment horizontal="center" vertical="center" textRotation="255"/>
    </xf>
    <xf numFmtId="0" fontId="4" fillId="0" borderId="52" xfId="45" applyFont="1" applyBorder="1" applyAlignment="1">
      <alignment horizontal="center" vertical="center" textRotation="255"/>
    </xf>
    <xf numFmtId="0" fontId="4" fillId="0" borderId="14" xfId="45" applyFont="1" applyBorder="1" applyAlignment="1">
      <alignment horizontal="center" vertical="center" textRotation="255"/>
    </xf>
    <xf numFmtId="0" fontId="4" fillId="0" borderId="41" xfId="45" applyFont="1" applyBorder="1" applyAlignment="1">
      <alignment horizontal="center" vertical="center" textRotation="255"/>
    </xf>
    <xf numFmtId="0" fontId="4" fillId="0" borderId="43" xfId="45" applyFont="1" applyBorder="1" applyAlignment="1">
      <alignment horizontal="center" vertical="center" textRotation="255"/>
    </xf>
    <xf numFmtId="0" fontId="4" fillId="0" borderId="62" xfId="45" applyFont="1" applyBorder="1" applyAlignment="1">
      <alignment horizontal="center" vertical="center" textRotation="255"/>
    </xf>
    <xf numFmtId="0" fontId="4" fillId="0" borderId="0" xfId="45" applyFont="1" applyAlignment="1">
      <alignment horizontal="center" vertical="center" textRotation="255"/>
    </xf>
    <xf numFmtId="0" fontId="4" fillId="0" borderId="63" xfId="45" applyFont="1" applyBorder="1" applyAlignment="1">
      <alignment horizontal="center" vertical="center" textRotation="255"/>
    </xf>
    <xf numFmtId="0" fontId="4" fillId="0" borderId="42" xfId="45" applyFont="1" applyBorder="1" applyAlignment="1">
      <alignment horizontal="center" vertical="center" textRotation="255"/>
    </xf>
    <xf numFmtId="0" fontId="32" fillId="0" borderId="0" xfId="45" applyFont="1" applyAlignment="1">
      <alignment horizontal="center" vertical="center"/>
    </xf>
    <xf numFmtId="0" fontId="4" fillId="0" borderId="64" xfId="45" applyFont="1" applyBorder="1" applyAlignment="1">
      <alignment horizontal="center" vertical="center" textRotation="255"/>
    </xf>
    <xf numFmtId="0" fontId="4" fillId="0" borderId="49" xfId="45" applyFont="1" applyBorder="1" applyAlignment="1">
      <alignment horizontal="center" vertical="center" textRotation="255"/>
    </xf>
    <xf numFmtId="0" fontId="4" fillId="0" borderId="65" xfId="45" applyFont="1" applyBorder="1" applyAlignment="1">
      <alignment horizontal="center" vertical="center" textRotation="255"/>
    </xf>
    <xf numFmtId="0" fontId="3" fillId="0" borderId="54" xfId="45" applyFont="1" applyBorder="1" applyAlignment="1">
      <alignment horizontal="left" vertical="center" wrapText="1"/>
    </xf>
    <xf numFmtId="0" fontId="3" fillId="0" borderId="60" xfId="45" applyFont="1" applyBorder="1" applyAlignment="1">
      <alignment horizontal="left" vertical="center" wrapText="1"/>
    </xf>
    <xf numFmtId="0" fontId="3" fillId="0" borderId="61" xfId="45" applyFont="1" applyBorder="1" applyAlignment="1">
      <alignment horizontal="left" vertical="center" wrapText="1"/>
    </xf>
    <xf numFmtId="0" fontId="3" fillId="0" borderId="62" xfId="45" applyFont="1" applyBorder="1" applyAlignment="1">
      <alignment horizontal="left" vertical="center" wrapText="1"/>
    </xf>
    <xf numFmtId="0" fontId="3" fillId="0" borderId="0" xfId="45" applyFont="1" applyAlignment="1">
      <alignment horizontal="left" vertical="center" wrapText="1"/>
    </xf>
    <xf numFmtId="0" fontId="3" fillId="0" borderId="52" xfId="45" applyFont="1" applyBorder="1" applyAlignment="1">
      <alignment horizontal="left" vertical="center" wrapText="1"/>
    </xf>
    <xf numFmtId="0" fontId="4" fillId="0" borderId="41" xfId="45" applyFont="1" applyBorder="1" applyAlignment="1">
      <alignment horizontal="center" vertical="center"/>
    </xf>
    <xf numFmtId="0" fontId="4" fillId="0" borderId="43" xfId="45" applyFont="1" applyBorder="1" applyAlignment="1">
      <alignment horizontal="center" vertical="center"/>
    </xf>
    <xf numFmtId="0" fontId="4" fillId="0" borderId="53" xfId="45" applyFont="1" applyBorder="1" applyAlignment="1">
      <alignment horizontal="center" vertical="center"/>
    </xf>
    <xf numFmtId="0" fontId="4" fillId="0" borderId="62" xfId="45" applyFont="1" applyBorder="1" applyAlignment="1">
      <alignment horizontal="center" vertical="center"/>
    </xf>
    <xf numFmtId="0" fontId="4" fillId="0" borderId="0" xfId="45" applyFont="1" applyAlignment="1">
      <alignment horizontal="center" vertical="center"/>
    </xf>
    <xf numFmtId="0" fontId="4" fillId="0" borderId="52" xfId="45" applyFont="1" applyBorder="1" applyAlignment="1">
      <alignment horizontal="center" vertical="center"/>
    </xf>
    <xf numFmtId="0" fontId="4" fillId="0" borderId="63" xfId="45" applyFont="1" applyBorder="1" applyAlignment="1">
      <alignment horizontal="center" vertical="center"/>
    </xf>
    <xf numFmtId="0" fontId="4" fillId="0" borderId="42" xfId="45" applyFont="1" applyBorder="1" applyAlignment="1">
      <alignment horizontal="center" vertical="center"/>
    </xf>
    <xf numFmtId="0" fontId="4" fillId="0" borderId="14" xfId="45" applyFont="1" applyBorder="1" applyAlignment="1">
      <alignment horizontal="center" vertical="center"/>
    </xf>
    <xf numFmtId="0" fontId="4" fillId="0" borderId="1" xfId="45" applyFont="1" applyBorder="1" applyAlignment="1">
      <alignment horizontal="center" vertical="center"/>
    </xf>
  </cellXfs>
  <cellStyles count="47">
    <cellStyle name="20% - アクセント1" xfId="1" builtinId="30" customBuiltin="1"/>
    <cellStyle name="20% - アクセント2" xfId="2" builtinId="34" customBuiltin="1"/>
    <cellStyle name="20% - アクセント3" xfId="3" builtinId="38" customBuiltin="1"/>
    <cellStyle name="20% - アクセント4" xfId="4" builtinId="42" customBuiltin="1"/>
    <cellStyle name="20% - アクセント5" xfId="5" builtinId="46" customBuiltin="1"/>
    <cellStyle name="20% - アクセント6" xfId="6" builtinId="50" customBuiltin="1"/>
    <cellStyle name="40% - アクセント1" xfId="7" builtinId="31" customBuiltin="1"/>
    <cellStyle name="40% - アクセント2" xfId="8" builtinId="35" customBuiltin="1"/>
    <cellStyle name="40% - アクセント3" xfId="9" builtinId="39" customBuiltin="1"/>
    <cellStyle name="40% - アクセント4" xfId="10" builtinId="43" customBuiltin="1"/>
    <cellStyle name="40% - アクセント5" xfId="11" builtinId="47" customBuiltin="1"/>
    <cellStyle name="40% - アクセント6" xfId="12" builtinId="51" customBuiltin="1"/>
    <cellStyle name="60% - アクセント1" xfId="13" builtinId="32" customBuiltin="1"/>
    <cellStyle name="60% - アクセント2" xfId="14" builtinId="36" customBuiltin="1"/>
    <cellStyle name="60% - アクセント3" xfId="15" builtinId="40" customBuiltin="1"/>
    <cellStyle name="60% - アクセント4" xfId="16" builtinId="44" customBuiltin="1"/>
    <cellStyle name="60% - アクセント5" xfId="17" builtinId="48" customBuiltin="1"/>
    <cellStyle name="60% - アクセント6" xfId="18" builtinId="52" customBuiltin="1"/>
    <cellStyle name="args.style" xfId="19"/>
    <cellStyle name="Header1" xfId="20"/>
    <cellStyle name="Header2" xfId="21"/>
    <cellStyle name="per.style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メモ" xfId="32" builtinId="10" customBuiltin="1"/>
    <cellStyle name="リンク セル" xfId="33" builtinId="24" customBuiltin="1"/>
    <cellStyle name="入力" xfId="44" builtinId="20" customBuiltin="1"/>
    <cellStyle name="出力" xfId="42" builtinId="21" customBuiltin="1"/>
    <cellStyle name="合計" xfId="41" builtinId="25" customBuiltin="1"/>
    <cellStyle name="悪い" xfId="34" builtinId="27" customBuiltin="1"/>
    <cellStyle name="普通" xfId="31" builtinId="28" customBuiltin="1"/>
    <cellStyle name="標準" xfId="0" builtinId="0"/>
    <cellStyle name="標準_球友だよりエクセル原稿集" xfId="45"/>
    <cellStyle name="良い" xfId="4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35" builtinId="22" customBuiltin="1"/>
    <cellStyle name="説明文" xfId="43" builtinId="53" customBuiltin="1"/>
    <cellStyle name="警告文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pageSetUpPr fitToPage="1"/>
  </sheetPr>
  <dimension ref="A1:AS43"/>
  <sheetViews>
    <sheetView tabSelected="1" zoomScale="60" zoomScaleNormal="60" zoomScalePageLayoutView="60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3" sqref="A3:AR3"/>
    </sheetView>
  </sheetViews>
  <sheetFormatPr baseColWidth="12" defaultColWidth="8.83203125" defaultRowHeight="20" x14ac:dyDescent="0"/>
  <cols>
    <col min="1" max="1" width="4.5" style="48" customWidth="1"/>
    <col min="2" max="2" width="37.33203125" style="1" customWidth="1"/>
    <col min="3" max="3" width="19.83203125" style="25" customWidth="1"/>
    <col min="4" max="4" width="5" style="1" customWidth="1"/>
    <col min="5" max="34" width="4.1640625" style="1" customWidth="1"/>
    <col min="35" max="38" width="3.83203125" style="1" customWidth="1"/>
    <col min="39" max="43" width="4.1640625" style="1" customWidth="1"/>
    <col min="44" max="44" width="6.1640625" style="1" customWidth="1"/>
    <col min="45" max="16384" width="8.83203125" style="1"/>
  </cols>
  <sheetData>
    <row r="1" spans="1:45" ht="9.75" customHeight="1"/>
    <row r="2" spans="1:45" ht="36.75" customHeight="1" thickBot="1">
      <c r="A2" s="97" t="s">
        <v>143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</row>
    <row r="3" spans="1:45" ht="20.25" customHeight="1">
      <c r="A3" s="94" t="s">
        <v>29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6"/>
    </row>
    <row r="4" spans="1:45" s="45" customFormat="1" ht="20.25" customHeight="1">
      <c r="A4" s="98" t="s">
        <v>24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100"/>
    </row>
    <row r="5" spans="1:45" s="45" customFormat="1" ht="20.25" customHeight="1" thickBot="1">
      <c r="A5" s="98" t="s">
        <v>23</v>
      </c>
      <c r="B5" s="99"/>
      <c r="C5" s="99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</row>
    <row r="6" spans="1:45" s="45" customFormat="1" ht="13.5" customHeight="1" thickBot="1">
      <c r="A6" s="116" t="s">
        <v>25</v>
      </c>
      <c r="B6" s="117"/>
      <c r="C6" s="118"/>
      <c r="D6" s="103" t="s">
        <v>0</v>
      </c>
      <c r="E6" s="106"/>
      <c r="F6" s="107"/>
      <c r="G6" s="103"/>
      <c r="H6" s="106" t="s">
        <v>13</v>
      </c>
      <c r="I6" s="107"/>
      <c r="J6" s="107"/>
      <c r="K6" s="113" t="s">
        <v>1</v>
      </c>
      <c r="L6" s="106" t="s">
        <v>2</v>
      </c>
      <c r="M6" s="103"/>
      <c r="N6" s="106" t="s">
        <v>3</v>
      </c>
      <c r="O6" s="107"/>
      <c r="P6" s="107"/>
      <c r="Q6" s="107"/>
      <c r="R6" s="103"/>
      <c r="S6" s="106" t="s">
        <v>21</v>
      </c>
      <c r="T6" s="107"/>
      <c r="U6" s="103"/>
      <c r="V6" s="106" t="s">
        <v>22</v>
      </c>
      <c r="W6" s="107"/>
      <c r="X6" s="107"/>
      <c r="Y6" s="131"/>
      <c r="Z6" s="131"/>
      <c r="AA6" s="131"/>
      <c r="AB6" s="131"/>
      <c r="AC6" s="131"/>
      <c r="AD6" s="122" t="s">
        <v>28</v>
      </c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4"/>
      <c r="AR6" s="56"/>
    </row>
    <row r="7" spans="1:45" s="45" customFormat="1" ht="20.25" customHeight="1">
      <c r="A7" s="119"/>
      <c r="B7" s="120"/>
      <c r="C7" s="121"/>
      <c r="D7" s="104"/>
      <c r="E7" s="108"/>
      <c r="F7" s="109"/>
      <c r="G7" s="104"/>
      <c r="H7" s="108"/>
      <c r="I7" s="109"/>
      <c r="J7" s="109"/>
      <c r="K7" s="114"/>
      <c r="L7" s="108"/>
      <c r="M7" s="104"/>
      <c r="N7" s="108"/>
      <c r="O7" s="109"/>
      <c r="P7" s="109"/>
      <c r="Q7" s="109"/>
      <c r="R7" s="104"/>
      <c r="S7" s="108"/>
      <c r="T7" s="109"/>
      <c r="U7" s="104"/>
      <c r="V7" s="108"/>
      <c r="W7" s="109"/>
      <c r="X7" s="109"/>
      <c r="Y7" s="106" t="s">
        <v>19</v>
      </c>
      <c r="Z7" s="103"/>
      <c r="AA7" s="106" t="s">
        <v>20</v>
      </c>
      <c r="AB7" s="107"/>
      <c r="AC7" s="107"/>
      <c r="AD7" s="125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7"/>
      <c r="AR7" s="55"/>
    </row>
    <row r="8" spans="1:45" s="45" customFormat="1" ht="20.25" customHeight="1">
      <c r="A8" s="119"/>
      <c r="B8" s="120"/>
      <c r="C8" s="121"/>
      <c r="D8" s="104"/>
      <c r="E8" s="108"/>
      <c r="F8" s="109"/>
      <c r="G8" s="104"/>
      <c r="H8" s="108"/>
      <c r="I8" s="109"/>
      <c r="J8" s="109"/>
      <c r="K8" s="114"/>
      <c r="L8" s="108"/>
      <c r="M8" s="104"/>
      <c r="N8" s="108"/>
      <c r="O8" s="109"/>
      <c r="P8" s="109"/>
      <c r="Q8" s="109"/>
      <c r="R8" s="104"/>
      <c r="S8" s="108"/>
      <c r="T8" s="109"/>
      <c r="U8" s="104"/>
      <c r="V8" s="108"/>
      <c r="W8" s="109"/>
      <c r="X8" s="109"/>
      <c r="Y8" s="108"/>
      <c r="Z8" s="104"/>
      <c r="AA8" s="108"/>
      <c r="AB8" s="109"/>
      <c r="AC8" s="109"/>
      <c r="AD8" s="125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7"/>
      <c r="AR8" s="55"/>
    </row>
    <row r="9" spans="1:45" ht="33" customHeight="1" thickBot="1">
      <c r="A9" s="119"/>
      <c r="B9" s="120"/>
      <c r="C9" s="121"/>
      <c r="D9" s="105"/>
      <c r="E9" s="110"/>
      <c r="F9" s="111"/>
      <c r="G9" s="105"/>
      <c r="H9" s="110"/>
      <c r="I9" s="111"/>
      <c r="J9" s="111"/>
      <c r="K9" s="115"/>
      <c r="L9" s="110"/>
      <c r="M9" s="105"/>
      <c r="N9" s="110"/>
      <c r="O9" s="111"/>
      <c r="P9" s="111"/>
      <c r="Q9" s="111"/>
      <c r="R9" s="105"/>
      <c r="S9" s="110"/>
      <c r="T9" s="111"/>
      <c r="U9" s="105"/>
      <c r="V9" s="110"/>
      <c r="W9" s="111"/>
      <c r="X9" s="111"/>
      <c r="Y9" s="110"/>
      <c r="Z9" s="105"/>
      <c r="AA9" s="110"/>
      <c r="AB9" s="111"/>
      <c r="AC9" s="111"/>
      <c r="AD9" s="128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30"/>
      <c r="AR9" s="84"/>
    </row>
    <row r="10" spans="1:45" s="6" customFormat="1" ht="107.25" customHeight="1" thickBot="1">
      <c r="A10" s="46" t="s">
        <v>4</v>
      </c>
      <c r="B10" s="2" t="s">
        <v>5</v>
      </c>
      <c r="C10" s="3" t="s">
        <v>18</v>
      </c>
      <c r="D10" s="4" t="s">
        <v>31</v>
      </c>
      <c r="E10" s="85" t="s">
        <v>32</v>
      </c>
      <c r="F10" s="85" t="s">
        <v>33</v>
      </c>
      <c r="G10" s="86" t="s">
        <v>58</v>
      </c>
      <c r="H10" s="87" t="s">
        <v>27</v>
      </c>
      <c r="I10" s="88" t="s">
        <v>38</v>
      </c>
      <c r="J10" s="88" t="s">
        <v>17</v>
      </c>
      <c r="K10" s="87" t="s">
        <v>59</v>
      </c>
      <c r="L10" s="87" t="s">
        <v>41</v>
      </c>
      <c r="M10" s="89" t="s">
        <v>60</v>
      </c>
      <c r="N10" s="87" t="s">
        <v>61</v>
      </c>
      <c r="O10" s="90" t="s">
        <v>34</v>
      </c>
      <c r="P10" s="90" t="s">
        <v>49</v>
      </c>
      <c r="Q10" s="91" t="s">
        <v>50</v>
      </c>
      <c r="R10" s="91" t="s">
        <v>53</v>
      </c>
      <c r="S10" s="92" t="s">
        <v>51</v>
      </c>
      <c r="T10" s="88" t="s">
        <v>39</v>
      </c>
      <c r="U10" s="89" t="s">
        <v>15</v>
      </c>
      <c r="V10" s="87" t="s">
        <v>6</v>
      </c>
      <c r="W10" s="90" t="s">
        <v>35</v>
      </c>
      <c r="X10" s="89" t="s">
        <v>40</v>
      </c>
      <c r="Y10" s="86" t="s">
        <v>48</v>
      </c>
      <c r="Z10" s="89" t="s">
        <v>42</v>
      </c>
      <c r="AA10" s="87" t="s">
        <v>62</v>
      </c>
      <c r="AB10" s="86" t="s">
        <v>63</v>
      </c>
      <c r="AC10" s="85" t="s">
        <v>64</v>
      </c>
      <c r="AD10" s="92" t="s">
        <v>30</v>
      </c>
      <c r="AE10" s="88" t="s">
        <v>56</v>
      </c>
      <c r="AF10" s="90" t="s">
        <v>65</v>
      </c>
      <c r="AG10" s="90" t="s">
        <v>45</v>
      </c>
      <c r="AH10" s="90" t="s">
        <v>46</v>
      </c>
      <c r="AI10" s="90" t="s">
        <v>52</v>
      </c>
      <c r="AJ10" s="90" t="s">
        <v>66</v>
      </c>
      <c r="AK10" s="90" t="s">
        <v>37</v>
      </c>
      <c r="AL10" s="91" t="s">
        <v>55</v>
      </c>
      <c r="AM10" s="90" t="s">
        <v>47</v>
      </c>
      <c r="AN10" s="91" t="s">
        <v>107</v>
      </c>
      <c r="AO10" s="91" t="s">
        <v>67</v>
      </c>
      <c r="AP10" s="91" t="s">
        <v>68</v>
      </c>
      <c r="AQ10" s="93" t="s">
        <v>36</v>
      </c>
      <c r="AR10" s="59" t="s">
        <v>7</v>
      </c>
      <c r="AS10" s="5"/>
    </row>
    <row r="11" spans="1:45" ht="27" customHeight="1">
      <c r="A11" s="47">
        <v>1</v>
      </c>
      <c r="B11" s="7" t="s">
        <v>57</v>
      </c>
      <c r="C11" s="37">
        <v>43548</v>
      </c>
      <c r="D11" s="14" t="s">
        <v>125</v>
      </c>
      <c r="E11" s="16" t="s">
        <v>102</v>
      </c>
      <c r="F11" s="16" t="s">
        <v>102</v>
      </c>
      <c r="G11" s="16" t="s">
        <v>102</v>
      </c>
      <c r="H11" s="8"/>
      <c r="I11" s="10"/>
      <c r="J11" s="10"/>
      <c r="K11" s="34"/>
      <c r="L11" s="8"/>
      <c r="M11" s="83"/>
      <c r="N11" s="16" t="s">
        <v>135</v>
      </c>
      <c r="O11" s="16" t="s">
        <v>135</v>
      </c>
      <c r="P11" s="16" t="s">
        <v>135</v>
      </c>
      <c r="Q11" s="16" t="s">
        <v>135</v>
      </c>
      <c r="R11" s="16" t="s">
        <v>135</v>
      </c>
      <c r="S11" s="8"/>
      <c r="T11" s="26"/>
      <c r="U11" s="9"/>
      <c r="V11" s="10"/>
      <c r="W11" s="11"/>
      <c r="X11" s="12"/>
      <c r="Y11" s="8"/>
      <c r="Z11" s="9"/>
      <c r="AA11" s="10"/>
      <c r="AB11" s="10"/>
      <c r="AC11" s="10"/>
      <c r="AD11" s="8"/>
      <c r="AE11" s="10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60">
        <f>COUNTIF(D11:AQ11,"●")+COUNTIF(D11:AQ11,"○")+COUNTIF(D11:AQ11,"◎")+COUNTIF(D11:AQ11,"☆")</f>
        <v>9</v>
      </c>
    </row>
    <row r="12" spans="1:45" ht="27" customHeight="1">
      <c r="A12" s="47">
        <v>2</v>
      </c>
      <c r="B12" s="13" t="s">
        <v>16</v>
      </c>
      <c r="C12" s="40">
        <v>43562</v>
      </c>
      <c r="D12" s="14"/>
      <c r="E12" s="16"/>
      <c r="F12" s="16"/>
      <c r="G12" s="14"/>
      <c r="H12" s="15"/>
      <c r="I12" s="18"/>
      <c r="J12" s="18"/>
      <c r="K12" s="35"/>
      <c r="L12" s="18"/>
      <c r="M12" s="19"/>
      <c r="N12" s="15"/>
      <c r="O12" s="16"/>
      <c r="P12" s="16"/>
      <c r="Q12" s="19"/>
      <c r="R12" s="17"/>
      <c r="S12" s="14"/>
      <c r="T12" s="16"/>
      <c r="U12" s="17"/>
      <c r="V12" s="18" t="s">
        <v>99</v>
      </c>
      <c r="W12" s="16"/>
      <c r="X12" s="17"/>
      <c r="Y12" s="14"/>
      <c r="Z12" s="17" t="s">
        <v>100</v>
      </c>
      <c r="AA12" s="18"/>
      <c r="AB12" s="18"/>
      <c r="AC12" s="18"/>
      <c r="AD12" s="15"/>
      <c r="AE12" s="18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60">
        <f t="shared" ref="AR12:AR33" si="0">COUNTIF(D12:AQ12,"●")+COUNTIF(D12:AQ12,"○")+COUNTIF(D12:AQ12,"◎")+COUNTIF(D12:AQ12,"☆")</f>
        <v>2</v>
      </c>
    </row>
    <row r="13" spans="1:45" ht="27" customHeight="1">
      <c r="A13" s="47">
        <v>3</v>
      </c>
      <c r="B13" s="13" t="s">
        <v>70</v>
      </c>
      <c r="C13" s="38" t="s">
        <v>69</v>
      </c>
      <c r="D13" s="6" t="s">
        <v>102</v>
      </c>
      <c r="E13" s="42" t="s">
        <v>102</v>
      </c>
      <c r="F13" s="16" t="s">
        <v>135</v>
      </c>
      <c r="G13" s="14" t="s">
        <v>100</v>
      </c>
      <c r="H13" s="15"/>
      <c r="I13" s="18"/>
      <c r="J13" s="18"/>
      <c r="K13" s="35" t="s">
        <v>102</v>
      </c>
      <c r="L13" s="18"/>
      <c r="M13" s="19"/>
      <c r="N13" s="15" t="s">
        <v>102</v>
      </c>
      <c r="O13" s="16"/>
      <c r="P13" s="16"/>
      <c r="Q13" s="19"/>
      <c r="R13" s="17"/>
      <c r="S13" s="14"/>
      <c r="T13" s="16"/>
      <c r="U13" s="17"/>
      <c r="V13" s="18" t="s">
        <v>100</v>
      </c>
      <c r="W13" s="42" t="s">
        <v>99</v>
      </c>
      <c r="X13" s="19" t="s">
        <v>102</v>
      </c>
      <c r="Y13" s="15"/>
      <c r="Z13" s="17"/>
      <c r="AA13" s="18"/>
      <c r="AB13" s="18"/>
      <c r="AC13" s="18"/>
      <c r="AD13" s="15"/>
      <c r="AE13" s="18"/>
      <c r="AF13" s="16"/>
      <c r="AG13" s="16" t="s">
        <v>102</v>
      </c>
      <c r="AH13" s="16"/>
      <c r="AI13" s="16"/>
      <c r="AJ13" s="16"/>
      <c r="AK13" s="16"/>
      <c r="AL13" s="16"/>
      <c r="AN13" s="16"/>
      <c r="AO13" s="16"/>
      <c r="AP13" s="16"/>
      <c r="AQ13" s="16"/>
      <c r="AR13" s="60">
        <f t="shared" si="0"/>
        <v>10</v>
      </c>
    </row>
    <row r="14" spans="1:45" ht="27" customHeight="1">
      <c r="A14" s="47">
        <v>4</v>
      </c>
      <c r="B14" s="13" t="s">
        <v>71</v>
      </c>
      <c r="C14" s="38" t="s">
        <v>72</v>
      </c>
      <c r="D14" s="14"/>
      <c r="E14" s="16"/>
      <c r="F14" s="16"/>
      <c r="G14" s="14"/>
      <c r="H14" s="15"/>
      <c r="I14" s="18"/>
      <c r="J14" s="18"/>
      <c r="K14" s="35"/>
      <c r="L14" s="18"/>
      <c r="M14" s="19"/>
      <c r="N14" s="15"/>
      <c r="O14" s="16" t="s">
        <v>102</v>
      </c>
      <c r="P14" s="16"/>
      <c r="Q14" s="19"/>
      <c r="R14" s="17"/>
      <c r="S14" s="14"/>
      <c r="T14" s="16"/>
      <c r="U14" s="17"/>
      <c r="V14" s="18"/>
      <c r="W14" s="16"/>
      <c r="X14" s="19" t="s">
        <v>99</v>
      </c>
      <c r="Y14" s="15"/>
      <c r="Z14" s="17"/>
      <c r="AA14" s="18"/>
      <c r="AB14" s="18"/>
      <c r="AC14" s="18"/>
      <c r="AD14" s="15"/>
      <c r="AE14" s="18"/>
      <c r="AF14" s="16"/>
      <c r="AG14" s="16" t="s">
        <v>102</v>
      </c>
      <c r="AH14" s="16"/>
      <c r="AI14" s="16"/>
      <c r="AJ14" s="16"/>
      <c r="AK14" s="16"/>
      <c r="AL14" s="16"/>
      <c r="AM14" s="16" t="s">
        <v>100</v>
      </c>
      <c r="AN14" s="16"/>
      <c r="AO14" s="16"/>
      <c r="AP14" s="16"/>
      <c r="AQ14" s="16"/>
      <c r="AR14" s="60">
        <f t="shared" si="0"/>
        <v>4</v>
      </c>
    </row>
    <row r="15" spans="1:45" ht="27" customHeight="1">
      <c r="A15" s="47">
        <v>5</v>
      </c>
      <c r="B15" s="13" t="s">
        <v>73</v>
      </c>
      <c r="C15" s="38" t="s">
        <v>142</v>
      </c>
      <c r="D15" s="14"/>
      <c r="E15" s="16" t="s">
        <v>140</v>
      </c>
      <c r="F15" s="16"/>
      <c r="G15" s="14" t="s">
        <v>101</v>
      </c>
      <c r="H15" s="15"/>
      <c r="I15" s="18"/>
      <c r="J15" s="18"/>
      <c r="K15" s="35"/>
      <c r="L15" s="18"/>
      <c r="M15" s="19"/>
      <c r="N15" s="15"/>
      <c r="O15" s="16"/>
      <c r="P15" s="16"/>
      <c r="Q15" s="19"/>
      <c r="R15" s="17"/>
      <c r="S15" s="14"/>
      <c r="T15" s="16"/>
      <c r="U15" s="17"/>
      <c r="V15" s="18"/>
      <c r="W15" s="16"/>
      <c r="X15" s="19"/>
      <c r="Y15" s="15" t="s">
        <v>104</v>
      </c>
      <c r="Z15" s="17"/>
      <c r="AA15" s="18"/>
      <c r="AB15" s="18"/>
      <c r="AC15" s="18"/>
      <c r="AD15" s="15"/>
      <c r="AE15" s="18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60">
        <f t="shared" si="0"/>
        <v>3</v>
      </c>
    </row>
    <row r="16" spans="1:45" ht="27" customHeight="1">
      <c r="A16" s="47">
        <v>6</v>
      </c>
      <c r="B16" s="27" t="s">
        <v>74</v>
      </c>
      <c r="C16" s="39" t="s">
        <v>75</v>
      </c>
      <c r="D16" s="14"/>
      <c r="E16" s="16"/>
      <c r="F16" s="16"/>
      <c r="G16" s="14"/>
      <c r="H16" s="29"/>
      <c r="I16" s="30"/>
      <c r="J16" s="30"/>
      <c r="K16" s="36"/>
      <c r="L16" s="30"/>
      <c r="M16" s="28" t="s">
        <v>102</v>
      </c>
      <c r="N16" s="29"/>
      <c r="O16" s="30"/>
      <c r="P16" s="30"/>
      <c r="Q16" s="19"/>
      <c r="R16" s="17"/>
      <c r="S16" s="28"/>
      <c r="T16" s="32"/>
      <c r="U16" s="31" t="s">
        <v>100</v>
      </c>
      <c r="V16" s="30" t="s">
        <v>102</v>
      </c>
      <c r="W16" s="30"/>
      <c r="X16" s="28"/>
      <c r="Y16" s="29"/>
      <c r="Z16" s="33"/>
      <c r="AA16" s="30"/>
      <c r="AB16" s="30"/>
      <c r="AC16" s="30"/>
      <c r="AD16" s="29"/>
      <c r="AE16" s="30" t="s">
        <v>102</v>
      </c>
      <c r="AF16" s="30" t="s">
        <v>104</v>
      </c>
      <c r="AG16" s="30"/>
      <c r="AH16" s="30"/>
      <c r="AI16" s="30"/>
      <c r="AJ16" s="30"/>
      <c r="AK16" s="30"/>
      <c r="AL16" s="30" t="s">
        <v>138</v>
      </c>
      <c r="AM16" s="30"/>
      <c r="AN16" s="30"/>
      <c r="AO16" s="30"/>
      <c r="AP16" s="30"/>
      <c r="AQ16" s="30"/>
      <c r="AR16" s="60">
        <f t="shared" si="0"/>
        <v>6</v>
      </c>
    </row>
    <row r="17" spans="1:44" ht="27" customHeight="1">
      <c r="A17" s="47">
        <v>7</v>
      </c>
      <c r="B17" s="13" t="s">
        <v>76</v>
      </c>
      <c r="C17" s="40">
        <v>43625</v>
      </c>
      <c r="D17" s="14"/>
      <c r="E17" s="16"/>
      <c r="F17" s="16"/>
      <c r="G17" s="14"/>
      <c r="H17" s="15"/>
      <c r="I17" s="18"/>
      <c r="J17" s="18"/>
      <c r="K17" s="35"/>
      <c r="L17" s="18"/>
      <c r="M17" s="19"/>
      <c r="N17" s="15"/>
      <c r="O17" s="16"/>
      <c r="P17" s="16"/>
      <c r="Q17" s="19"/>
      <c r="R17" s="17"/>
      <c r="S17" s="15"/>
      <c r="T17" s="18"/>
      <c r="U17" s="17"/>
      <c r="V17" s="18" t="s">
        <v>99</v>
      </c>
      <c r="W17" s="16" t="s">
        <v>102</v>
      </c>
      <c r="X17" s="17" t="s">
        <v>105</v>
      </c>
      <c r="Y17" s="14" t="s">
        <v>102</v>
      </c>
      <c r="Z17" s="17" t="s">
        <v>103</v>
      </c>
      <c r="AA17" s="18"/>
      <c r="AB17" s="18"/>
      <c r="AC17" s="18"/>
      <c r="AD17" s="15"/>
      <c r="AE17" s="18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60">
        <f t="shared" si="0"/>
        <v>5</v>
      </c>
    </row>
    <row r="18" spans="1:44" ht="33.75" customHeight="1">
      <c r="A18" s="47">
        <v>8</v>
      </c>
      <c r="B18" s="13" t="s">
        <v>77</v>
      </c>
      <c r="C18" s="67" t="s">
        <v>78</v>
      </c>
      <c r="D18" s="14"/>
      <c r="E18" s="16"/>
      <c r="F18" s="16"/>
      <c r="G18" s="14"/>
      <c r="H18" s="15"/>
      <c r="I18" s="18"/>
      <c r="J18" s="18"/>
      <c r="K18" s="35"/>
      <c r="L18" s="18"/>
      <c r="M18" s="19"/>
      <c r="N18" s="15"/>
      <c r="O18" s="16" t="s">
        <v>102</v>
      </c>
      <c r="P18" s="16"/>
      <c r="Q18" s="19"/>
      <c r="R18" s="17"/>
      <c r="S18" s="14"/>
      <c r="T18" s="16"/>
      <c r="U18" s="17"/>
      <c r="V18" s="18"/>
      <c r="W18" s="30"/>
      <c r="X18" s="17" t="s">
        <v>106</v>
      </c>
      <c r="Y18" s="14"/>
      <c r="Z18" s="17"/>
      <c r="AA18" s="18"/>
      <c r="AB18" s="18"/>
      <c r="AC18" s="18"/>
      <c r="AD18" s="15"/>
      <c r="AE18" s="18" t="s">
        <v>102</v>
      </c>
      <c r="AF18" s="16"/>
      <c r="AG18" s="16"/>
      <c r="AH18" s="16"/>
      <c r="AI18" s="16"/>
      <c r="AJ18" s="16"/>
      <c r="AK18" s="16"/>
      <c r="AL18" s="16"/>
      <c r="AM18" s="16" t="s">
        <v>100</v>
      </c>
      <c r="AN18" s="16"/>
      <c r="AO18" s="16"/>
      <c r="AP18" s="16"/>
      <c r="AQ18" s="16"/>
      <c r="AR18" s="60">
        <f t="shared" si="0"/>
        <v>4</v>
      </c>
    </row>
    <row r="19" spans="1:44" ht="27" customHeight="1">
      <c r="A19" s="47">
        <v>9</v>
      </c>
      <c r="B19" s="13" t="s">
        <v>43</v>
      </c>
      <c r="C19" s="38" t="s">
        <v>123</v>
      </c>
      <c r="D19" s="14"/>
      <c r="E19" s="16"/>
      <c r="F19" s="16"/>
      <c r="G19" s="14"/>
      <c r="H19" s="15"/>
      <c r="I19" s="18"/>
      <c r="J19" s="18"/>
      <c r="K19" s="35" t="s">
        <v>103</v>
      </c>
      <c r="L19" s="18"/>
      <c r="M19" s="19"/>
      <c r="N19" s="15" t="s">
        <v>108</v>
      </c>
      <c r="O19" s="16"/>
      <c r="P19" s="16"/>
      <c r="Q19" s="19"/>
      <c r="R19" s="17"/>
      <c r="S19" s="14"/>
      <c r="T19" s="16"/>
      <c r="U19" s="17"/>
      <c r="V19" s="18" t="s">
        <v>99</v>
      </c>
      <c r="W19" s="16"/>
      <c r="X19" s="17"/>
      <c r="Y19" s="14"/>
      <c r="Z19" s="17"/>
      <c r="AA19" s="18"/>
      <c r="AB19" s="18"/>
      <c r="AC19" s="18"/>
      <c r="AD19" s="15"/>
      <c r="AE19" s="18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60">
        <f t="shared" si="0"/>
        <v>3</v>
      </c>
    </row>
    <row r="20" spans="1:44" ht="27" customHeight="1">
      <c r="A20" s="47">
        <v>10</v>
      </c>
      <c r="B20" s="13" t="s">
        <v>79</v>
      </c>
      <c r="C20" s="39" t="s">
        <v>80</v>
      </c>
      <c r="D20" s="14"/>
      <c r="E20" s="16"/>
      <c r="F20" s="16"/>
      <c r="G20" s="14"/>
      <c r="H20" s="15"/>
      <c r="I20" s="18"/>
      <c r="J20" s="18"/>
      <c r="K20" s="35"/>
      <c r="L20" s="18"/>
      <c r="M20" s="19"/>
      <c r="N20" s="15"/>
      <c r="O20" s="16"/>
      <c r="P20" s="16"/>
      <c r="Q20" s="19"/>
      <c r="R20" s="17"/>
      <c r="S20" s="14" t="s">
        <v>109</v>
      </c>
      <c r="T20" s="16"/>
      <c r="U20" s="17"/>
      <c r="V20" s="18"/>
      <c r="W20" s="16"/>
      <c r="X20" s="19"/>
      <c r="Y20" s="15"/>
      <c r="Z20" s="17"/>
      <c r="AA20" s="18"/>
      <c r="AB20" s="18" t="s">
        <v>110</v>
      </c>
      <c r="AC20" s="18" t="s">
        <v>102</v>
      </c>
      <c r="AD20" s="15"/>
      <c r="AE20" s="18"/>
      <c r="AF20" s="16"/>
      <c r="AG20" s="16"/>
      <c r="AH20" s="16"/>
      <c r="AI20" s="16"/>
      <c r="AJ20" s="16"/>
      <c r="AK20" s="16" t="s">
        <v>111</v>
      </c>
      <c r="AL20" s="16" t="s">
        <v>113</v>
      </c>
      <c r="AM20" s="16" t="s">
        <v>112</v>
      </c>
      <c r="AN20" s="16"/>
      <c r="AO20" s="16" t="s">
        <v>113</v>
      </c>
      <c r="AP20" s="16" t="s">
        <v>114</v>
      </c>
      <c r="AQ20" s="16"/>
      <c r="AR20" s="60">
        <f t="shared" si="0"/>
        <v>8</v>
      </c>
    </row>
    <row r="21" spans="1:44" ht="27" customHeight="1">
      <c r="A21" s="47">
        <v>11</v>
      </c>
      <c r="B21" s="13" t="s">
        <v>81</v>
      </c>
      <c r="C21" s="38" t="s">
        <v>82</v>
      </c>
      <c r="D21" s="14" t="s">
        <v>109</v>
      </c>
      <c r="E21" s="16" t="s">
        <v>113</v>
      </c>
      <c r="F21" s="42"/>
      <c r="G21" s="81" t="s">
        <v>114</v>
      </c>
      <c r="H21" s="15"/>
      <c r="I21" s="18"/>
      <c r="J21" s="18"/>
      <c r="K21" s="35"/>
      <c r="L21" s="18"/>
      <c r="M21" s="19"/>
      <c r="N21" s="15"/>
      <c r="O21" s="16"/>
      <c r="P21" s="16"/>
      <c r="Q21" s="19"/>
      <c r="R21" s="17"/>
      <c r="S21" s="15" t="s">
        <v>113</v>
      </c>
      <c r="T21" s="18"/>
      <c r="U21" s="17" t="s">
        <v>115</v>
      </c>
      <c r="V21" s="18"/>
      <c r="W21" s="16"/>
      <c r="X21" s="17"/>
      <c r="Y21" s="14"/>
      <c r="Z21" s="17"/>
      <c r="AA21" s="18"/>
      <c r="AB21" s="16"/>
      <c r="AC21" s="16"/>
      <c r="AD21" s="15"/>
      <c r="AE21" s="18"/>
      <c r="AF21" s="16"/>
      <c r="AG21" s="16"/>
      <c r="AH21" s="16" t="s">
        <v>114</v>
      </c>
      <c r="AI21" s="16" t="s">
        <v>114</v>
      </c>
      <c r="AJ21" s="24"/>
      <c r="AK21" s="16" t="s">
        <v>113</v>
      </c>
      <c r="AL21" s="16"/>
      <c r="AM21" s="16"/>
      <c r="AN21" s="16" t="s">
        <v>114</v>
      </c>
      <c r="AO21" s="16"/>
      <c r="AP21" s="16"/>
      <c r="AQ21" s="16"/>
      <c r="AR21" s="60">
        <f t="shared" si="0"/>
        <v>9</v>
      </c>
    </row>
    <row r="22" spans="1:44" ht="34.5" customHeight="1">
      <c r="A22" s="47">
        <v>12</v>
      </c>
      <c r="B22" s="13" t="s">
        <v>83</v>
      </c>
      <c r="C22" s="67" t="s">
        <v>84</v>
      </c>
      <c r="D22" s="14"/>
      <c r="E22" s="16"/>
      <c r="F22" s="16"/>
      <c r="G22" s="14"/>
      <c r="H22" s="15"/>
      <c r="I22" s="18"/>
      <c r="J22" s="18"/>
      <c r="K22" s="35"/>
      <c r="L22" s="18"/>
      <c r="M22" s="19"/>
      <c r="N22" s="15" t="s">
        <v>110</v>
      </c>
      <c r="O22" s="16"/>
      <c r="P22" s="16"/>
      <c r="Q22" s="19" t="s">
        <v>114</v>
      </c>
      <c r="R22" s="17"/>
      <c r="S22" s="15"/>
      <c r="T22" s="18"/>
      <c r="U22" s="17"/>
      <c r="V22" s="18"/>
      <c r="W22" s="16"/>
      <c r="X22" s="17"/>
      <c r="Y22" s="14"/>
      <c r="Z22" s="17" t="s">
        <v>113</v>
      </c>
      <c r="AA22" s="18"/>
      <c r="AB22" s="18"/>
      <c r="AC22" s="18"/>
      <c r="AD22" s="15" t="s">
        <v>116</v>
      </c>
      <c r="AE22" s="18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60">
        <f t="shared" si="0"/>
        <v>4</v>
      </c>
    </row>
    <row r="23" spans="1:44" ht="27" customHeight="1">
      <c r="A23" s="47">
        <v>13</v>
      </c>
      <c r="B23" s="13" t="s">
        <v>85</v>
      </c>
      <c r="C23" s="38" t="s">
        <v>86</v>
      </c>
      <c r="D23" s="14"/>
      <c r="E23" s="16" t="s">
        <v>114</v>
      </c>
      <c r="F23" s="16"/>
      <c r="G23" s="14"/>
      <c r="H23" s="15"/>
      <c r="I23" s="18" t="s">
        <v>110</v>
      </c>
      <c r="J23" s="18" t="s">
        <v>128</v>
      </c>
      <c r="K23" s="35"/>
      <c r="L23" s="18"/>
      <c r="M23" s="19"/>
      <c r="N23" s="15"/>
      <c r="O23" s="16" t="s">
        <v>114</v>
      </c>
      <c r="P23" s="16" t="s">
        <v>113</v>
      </c>
      <c r="Q23" s="19"/>
      <c r="R23" s="17"/>
      <c r="S23" s="15"/>
      <c r="T23" s="18" t="s">
        <v>114</v>
      </c>
      <c r="U23" s="17"/>
      <c r="V23" s="18"/>
      <c r="W23" s="16"/>
      <c r="X23" s="17"/>
      <c r="Y23" s="14"/>
      <c r="Z23" s="17"/>
      <c r="AA23" s="43" t="s">
        <v>114</v>
      </c>
      <c r="AB23" s="43"/>
      <c r="AC23" s="43"/>
      <c r="AD23" s="15"/>
      <c r="AE23" s="18" t="s">
        <v>116</v>
      </c>
      <c r="AF23" s="16"/>
      <c r="AG23" s="16"/>
      <c r="AH23" s="16" t="s">
        <v>114</v>
      </c>
      <c r="AI23" s="16"/>
      <c r="AJ23" s="16" t="s">
        <v>114</v>
      </c>
      <c r="AK23" s="16"/>
      <c r="AL23" s="16"/>
      <c r="AM23" s="16"/>
      <c r="AN23" s="16"/>
      <c r="AO23" s="16" t="s">
        <v>114</v>
      </c>
      <c r="AP23" s="16"/>
      <c r="AQ23" s="16"/>
      <c r="AR23" s="60">
        <f t="shared" si="0"/>
        <v>11</v>
      </c>
    </row>
    <row r="24" spans="1:44" ht="27" customHeight="1">
      <c r="A24" s="47">
        <v>14</v>
      </c>
      <c r="B24" s="13" t="s">
        <v>87</v>
      </c>
      <c r="C24" s="40">
        <v>43765</v>
      </c>
      <c r="D24" s="14"/>
      <c r="E24" s="16"/>
      <c r="F24" s="16"/>
      <c r="G24" s="14" t="s">
        <v>113</v>
      </c>
      <c r="H24" s="15"/>
      <c r="I24" s="18"/>
      <c r="J24" s="18"/>
      <c r="K24" s="35" t="s">
        <v>110</v>
      </c>
      <c r="L24" s="18"/>
      <c r="M24" s="19"/>
      <c r="N24" s="15"/>
      <c r="O24" s="16"/>
      <c r="P24" s="16"/>
      <c r="Q24" s="19"/>
      <c r="R24" s="17"/>
      <c r="S24" s="15"/>
      <c r="T24" s="18"/>
      <c r="U24" s="17"/>
      <c r="V24" s="18" t="s">
        <v>116</v>
      </c>
      <c r="W24" s="16"/>
      <c r="X24" s="17"/>
      <c r="Y24" s="14" t="s">
        <v>113</v>
      </c>
      <c r="Z24" s="17"/>
      <c r="AA24" s="18"/>
      <c r="AB24" s="18"/>
      <c r="AC24" s="18"/>
      <c r="AD24" s="15"/>
      <c r="AE24" s="18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60">
        <f t="shared" si="0"/>
        <v>4</v>
      </c>
    </row>
    <row r="25" spans="1:44" ht="27" customHeight="1">
      <c r="A25" s="47">
        <v>15</v>
      </c>
      <c r="B25" s="13" t="s">
        <v>8</v>
      </c>
      <c r="C25" s="40">
        <v>43813</v>
      </c>
      <c r="D25" s="14"/>
      <c r="E25" s="16"/>
      <c r="F25" s="16"/>
      <c r="G25" s="14"/>
      <c r="H25" s="15"/>
      <c r="I25" s="18"/>
      <c r="J25" s="18"/>
      <c r="K25" s="35"/>
      <c r="L25" s="18"/>
      <c r="M25" s="19"/>
      <c r="N25" s="15" t="s">
        <v>116</v>
      </c>
      <c r="O25" s="16" t="s">
        <v>117</v>
      </c>
      <c r="P25" s="16" t="s">
        <v>113</v>
      </c>
      <c r="Q25" s="19" t="s">
        <v>114</v>
      </c>
      <c r="R25" s="17"/>
      <c r="S25" s="15"/>
      <c r="T25" s="18"/>
      <c r="U25" s="17"/>
      <c r="V25" s="18"/>
      <c r="W25" s="16"/>
      <c r="X25" s="17"/>
      <c r="Y25" s="14"/>
      <c r="Z25" s="17"/>
      <c r="AA25" s="18"/>
      <c r="AB25" s="18"/>
      <c r="AC25" s="18"/>
      <c r="AD25" s="15"/>
      <c r="AE25" s="18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60">
        <f t="shared" si="0"/>
        <v>4</v>
      </c>
    </row>
    <row r="26" spans="1:44" ht="27" customHeight="1">
      <c r="A26" s="47">
        <v>16</v>
      </c>
      <c r="B26" s="13" t="s">
        <v>88</v>
      </c>
      <c r="C26" s="40">
        <v>43442</v>
      </c>
      <c r="D26" s="14"/>
      <c r="E26" s="16"/>
      <c r="F26" s="16"/>
      <c r="G26" s="14"/>
      <c r="H26" s="15"/>
      <c r="I26" s="18"/>
      <c r="J26" s="18"/>
      <c r="K26" s="35"/>
      <c r="L26" s="18" t="s">
        <v>113</v>
      </c>
      <c r="M26" s="19" t="s">
        <v>109</v>
      </c>
      <c r="N26" s="15"/>
      <c r="O26" s="16"/>
      <c r="P26" s="16"/>
      <c r="Q26" s="19"/>
      <c r="R26" s="17"/>
      <c r="S26" s="15"/>
      <c r="T26" s="18"/>
      <c r="U26" s="17"/>
      <c r="V26" s="18"/>
      <c r="W26" s="16"/>
      <c r="X26" s="17"/>
      <c r="Y26" s="14"/>
      <c r="Z26" s="17"/>
      <c r="AA26" s="18" t="s">
        <v>114</v>
      </c>
      <c r="AB26" s="18" t="s">
        <v>114</v>
      </c>
      <c r="AC26" s="18" t="s">
        <v>139</v>
      </c>
      <c r="AD26" s="15"/>
      <c r="AE26" s="18"/>
      <c r="AF26" s="16"/>
      <c r="AG26" s="16"/>
      <c r="AH26" s="16"/>
      <c r="AI26" s="16" t="s">
        <v>114</v>
      </c>
      <c r="AJ26" s="16" t="s">
        <v>114</v>
      </c>
      <c r="AK26" s="16"/>
      <c r="AL26" s="16" t="s">
        <v>113</v>
      </c>
      <c r="AM26" s="16"/>
      <c r="AN26" s="16" t="s">
        <v>114</v>
      </c>
      <c r="AO26" s="16"/>
      <c r="AP26" s="16" t="s">
        <v>118</v>
      </c>
      <c r="AQ26" s="16"/>
      <c r="AR26" s="60">
        <f t="shared" si="0"/>
        <v>10</v>
      </c>
    </row>
    <row r="27" spans="1:44" ht="27" customHeight="1">
      <c r="A27" s="47">
        <v>17</v>
      </c>
      <c r="B27" s="13" t="s">
        <v>89</v>
      </c>
      <c r="C27" s="38" t="s">
        <v>124</v>
      </c>
      <c r="D27" s="14"/>
      <c r="E27" s="16"/>
      <c r="F27" s="16"/>
      <c r="G27" s="14"/>
      <c r="H27" s="15"/>
      <c r="I27" s="18"/>
      <c r="J27" s="14"/>
      <c r="K27" s="35"/>
      <c r="L27" s="13"/>
      <c r="M27" s="19"/>
      <c r="N27" s="15" t="s">
        <v>114</v>
      </c>
      <c r="O27" s="16"/>
      <c r="P27" s="16"/>
      <c r="Q27" s="19"/>
      <c r="R27" s="17"/>
      <c r="S27" s="15"/>
      <c r="T27" s="18"/>
      <c r="U27" s="17"/>
      <c r="V27" s="18" t="s">
        <v>109</v>
      </c>
      <c r="W27" s="16" t="s">
        <v>114</v>
      </c>
      <c r="X27" s="17" t="s">
        <v>114</v>
      </c>
      <c r="Y27" s="14" t="s">
        <v>117</v>
      </c>
      <c r="Z27" s="17" t="s">
        <v>114</v>
      </c>
      <c r="AA27" s="18"/>
      <c r="AB27" s="18"/>
      <c r="AC27" s="18"/>
      <c r="AD27" s="15" t="s">
        <v>114</v>
      </c>
      <c r="AE27" s="18"/>
      <c r="AF27" s="16"/>
      <c r="AG27" s="16"/>
      <c r="AH27" s="16"/>
      <c r="AI27" s="16"/>
      <c r="AJ27" s="16"/>
      <c r="AK27" s="16"/>
      <c r="AL27" s="16"/>
      <c r="AM27" s="16" t="s">
        <v>128</v>
      </c>
      <c r="AN27" s="16"/>
      <c r="AO27" s="16"/>
      <c r="AP27" s="16"/>
      <c r="AQ27" s="16"/>
      <c r="AR27" s="60">
        <f t="shared" si="0"/>
        <v>8</v>
      </c>
    </row>
    <row r="28" spans="1:44" ht="27" customHeight="1">
      <c r="A28" s="47">
        <v>18</v>
      </c>
      <c r="B28" s="13" t="s">
        <v>90</v>
      </c>
      <c r="C28" s="40" t="s">
        <v>91</v>
      </c>
      <c r="D28" s="14" t="s">
        <v>119</v>
      </c>
      <c r="E28" s="16"/>
      <c r="F28" s="16"/>
      <c r="G28" s="14" t="s">
        <v>114</v>
      </c>
      <c r="H28" s="15"/>
      <c r="I28" s="18"/>
      <c r="J28" s="18"/>
      <c r="K28" s="35"/>
      <c r="L28" s="18"/>
      <c r="M28" s="19"/>
      <c r="N28" s="15"/>
      <c r="O28" s="16"/>
      <c r="P28" s="16"/>
      <c r="Q28" s="69"/>
      <c r="R28" s="17"/>
      <c r="S28" s="15"/>
      <c r="T28" s="18"/>
      <c r="U28" s="17"/>
      <c r="V28" s="18" t="s">
        <v>116</v>
      </c>
      <c r="W28" s="18"/>
      <c r="X28" s="17"/>
      <c r="Y28" s="14"/>
      <c r="Z28" s="17"/>
      <c r="AA28" s="18"/>
      <c r="AB28" s="18"/>
      <c r="AC28" s="18"/>
      <c r="AD28" s="15"/>
      <c r="AE28" s="18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60">
        <f t="shared" si="0"/>
        <v>3</v>
      </c>
    </row>
    <row r="29" spans="1:44" ht="27" customHeight="1">
      <c r="A29" s="47">
        <v>19</v>
      </c>
      <c r="B29" s="13" t="s">
        <v>92</v>
      </c>
      <c r="C29" s="40" t="s">
        <v>93</v>
      </c>
      <c r="D29" s="68" t="s">
        <v>120</v>
      </c>
      <c r="E29" s="16" t="s">
        <v>102</v>
      </c>
      <c r="F29" s="16" t="s">
        <v>114</v>
      </c>
      <c r="G29" s="14" t="s">
        <v>113</v>
      </c>
      <c r="H29" s="15"/>
      <c r="I29" s="18"/>
      <c r="J29" s="18"/>
      <c r="K29" s="35"/>
      <c r="L29" s="18"/>
      <c r="M29" s="19"/>
      <c r="N29" s="15" t="s">
        <v>121</v>
      </c>
      <c r="O29" s="16"/>
      <c r="P29" s="16"/>
      <c r="Q29" s="19"/>
      <c r="R29" s="17"/>
      <c r="S29" s="15"/>
      <c r="T29" s="18"/>
      <c r="U29" s="17"/>
      <c r="V29" s="18" t="s">
        <v>114</v>
      </c>
      <c r="W29" s="16" t="s">
        <v>116</v>
      </c>
      <c r="X29" s="17" t="s">
        <v>113</v>
      </c>
      <c r="Y29" s="14"/>
      <c r="Z29" s="17" t="s">
        <v>113</v>
      </c>
      <c r="AA29" s="18"/>
      <c r="AB29" s="18"/>
      <c r="AC29" s="18"/>
      <c r="AD29" s="15"/>
      <c r="AE29" s="18"/>
      <c r="AF29" s="16"/>
      <c r="AG29" s="16"/>
      <c r="AH29" s="16"/>
      <c r="AI29" s="16"/>
      <c r="AJ29" s="16"/>
      <c r="AK29" s="16" t="s">
        <v>114</v>
      </c>
      <c r="AL29" s="16"/>
      <c r="AM29" s="16"/>
      <c r="AN29" s="16"/>
      <c r="AO29" s="16"/>
      <c r="AP29" s="16"/>
      <c r="AQ29" s="16"/>
      <c r="AR29" s="60">
        <f t="shared" si="0"/>
        <v>10</v>
      </c>
    </row>
    <row r="30" spans="1:44" ht="27" customHeight="1">
      <c r="A30" s="47">
        <v>20</v>
      </c>
      <c r="B30" s="13" t="s">
        <v>94</v>
      </c>
      <c r="C30" s="40">
        <v>43531</v>
      </c>
      <c r="D30" s="14"/>
      <c r="E30" s="16"/>
      <c r="F30" s="16"/>
      <c r="G30" s="14"/>
      <c r="H30" s="15"/>
      <c r="I30" s="18"/>
      <c r="J30" s="18"/>
      <c r="K30" s="35"/>
      <c r="L30" s="18"/>
      <c r="M30" s="19"/>
      <c r="N30" s="15"/>
      <c r="O30" s="16" t="s">
        <v>114</v>
      </c>
      <c r="P30" s="16" t="s">
        <v>117</v>
      </c>
      <c r="Q30" s="19" t="s">
        <v>122</v>
      </c>
      <c r="R30" s="17"/>
      <c r="S30" s="14"/>
      <c r="T30" s="16"/>
      <c r="U30" s="17"/>
      <c r="V30" s="18"/>
      <c r="W30" s="16"/>
      <c r="X30" s="17"/>
      <c r="Y30" s="14"/>
      <c r="Z30" s="17"/>
      <c r="AA30" s="18"/>
      <c r="AB30" s="18"/>
      <c r="AC30" s="18"/>
      <c r="AD30" s="15"/>
      <c r="AE30" s="18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60">
        <f t="shared" si="0"/>
        <v>3</v>
      </c>
    </row>
    <row r="31" spans="1:44" ht="27" customHeight="1">
      <c r="A31" s="47">
        <v>21</v>
      </c>
      <c r="B31" s="61" t="s">
        <v>95</v>
      </c>
      <c r="C31" s="40" t="s">
        <v>96</v>
      </c>
      <c r="D31" s="14"/>
      <c r="E31" s="16"/>
      <c r="F31" s="16"/>
      <c r="G31" s="14"/>
      <c r="H31" s="15"/>
      <c r="I31" s="18"/>
      <c r="J31" s="18"/>
      <c r="K31" s="35"/>
      <c r="L31" s="18"/>
      <c r="M31" s="19"/>
      <c r="N31" s="15"/>
      <c r="O31" s="16"/>
      <c r="P31" s="16"/>
      <c r="Q31" s="19"/>
      <c r="R31" s="17"/>
      <c r="S31" s="14"/>
      <c r="T31" s="16"/>
      <c r="U31" s="17"/>
      <c r="V31" s="18"/>
      <c r="W31" s="16" t="s">
        <v>125</v>
      </c>
      <c r="X31" s="17"/>
      <c r="Y31" s="14"/>
      <c r="Z31" s="17"/>
      <c r="AA31" s="18"/>
      <c r="AB31" s="18"/>
      <c r="AC31" s="18"/>
      <c r="AD31" s="15"/>
      <c r="AE31" s="18"/>
      <c r="AF31" s="16"/>
      <c r="AG31" s="16" t="s">
        <v>126</v>
      </c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60">
        <f t="shared" si="0"/>
        <v>2</v>
      </c>
    </row>
    <row r="32" spans="1:44" ht="27" customHeight="1">
      <c r="A32" s="47">
        <v>22</v>
      </c>
      <c r="B32" s="61" t="s">
        <v>97</v>
      </c>
      <c r="C32" s="40">
        <v>43483</v>
      </c>
      <c r="D32" s="14" t="s">
        <v>128</v>
      </c>
      <c r="E32" s="16" t="s">
        <v>135</v>
      </c>
      <c r="F32" s="16" t="s">
        <v>102</v>
      </c>
      <c r="G32" s="14" t="s">
        <v>102</v>
      </c>
      <c r="H32" s="15"/>
      <c r="I32" s="18"/>
      <c r="J32" s="18"/>
      <c r="K32" s="35"/>
      <c r="L32" s="18"/>
      <c r="M32" s="19"/>
      <c r="N32" s="15" t="s">
        <v>126</v>
      </c>
      <c r="O32" s="16"/>
      <c r="P32" s="16"/>
      <c r="Q32" s="19"/>
      <c r="R32" s="17"/>
      <c r="S32" s="15"/>
      <c r="T32" s="18"/>
      <c r="U32" s="17"/>
      <c r="V32" s="18" t="s">
        <v>128</v>
      </c>
      <c r="W32" s="16" t="s">
        <v>136</v>
      </c>
      <c r="X32" s="17" t="s">
        <v>137</v>
      </c>
      <c r="Y32" s="14"/>
      <c r="Z32" s="17"/>
      <c r="AA32" s="18"/>
      <c r="AB32" s="18"/>
      <c r="AC32" s="18"/>
      <c r="AD32" s="15"/>
      <c r="AE32" s="18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60">
        <f t="shared" si="0"/>
        <v>8</v>
      </c>
    </row>
    <row r="33" spans="1:44" ht="27" customHeight="1">
      <c r="A33" s="47">
        <v>23</v>
      </c>
      <c r="B33" s="61" t="s">
        <v>98</v>
      </c>
      <c r="C33" s="40">
        <v>43933</v>
      </c>
      <c r="D33" s="14" t="s">
        <v>128</v>
      </c>
      <c r="E33" s="16" t="s">
        <v>135</v>
      </c>
      <c r="F33" s="16" t="s">
        <v>102</v>
      </c>
      <c r="G33" s="14" t="s">
        <v>102</v>
      </c>
      <c r="H33" s="15"/>
      <c r="I33" s="18"/>
      <c r="J33" s="18"/>
      <c r="K33" s="35" t="s">
        <v>141</v>
      </c>
      <c r="L33" s="18"/>
      <c r="M33" s="19"/>
      <c r="N33" s="15" t="s">
        <v>126</v>
      </c>
      <c r="O33" s="16"/>
      <c r="P33" s="16"/>
      <c r="Q33" s="19"/>
      <c r="R33" s="17"/>
      <c r="S33" s="15"/>
      <c r="T33" s="18"/>
      <c r="U33" s="17"/>
      <c r="V33" s="18" t="s">
        <v>128</v>
      </c>
      <c r="W33" s="16" t="s">
        <v>136</v>
      </c>
      <c r="X33" s="17" t="s">
        <v>137</v>
      </c>
      <c r="Y33" s="14"/>
      <c r="Z33" s="17"/>
      <c r="AA33" s="18"/>
      <c r="AB33" s="18"/>
      <c r="AC33" s="18"/>
      <c r="AD33" s="15"/>
      <c r="AE33" s="18"/>
      <c r="AF33" s="18"/>
      <c r="AG33" s="18"/>
      <c r="AH33" s="16"/>
      <c r="AI33" s="16"/>
      <c r="AJ33" s="16"/>
      <c r="AK33" s="16" t="s">
        <v>128</v>
      </c>
      <c r="AL33" s="16"/>
      <c r="AM33" s="16"/>
      <c r="AN33" s="16"/>
      <c r="AO33" s="16"/>
      <c r="AP33" s="16"/>
      <c r="AQ33" s="16"/>
      <c r="AR33" s="60">
        <f t="shared" si="0"/>
        <v>10</v>
      </c>
    </row>
    <row r="34" spans="1:44" ht="27" customHeight="1">
      <c r="A34" s="47">
        <v>24</v>
      </c>
      <c r="B34" s="13" t="s">
        <v>9</v>
      </c>
      <c r="C34" s="40"/>
      <c r="D34" s="14"/>
      <c r="E34" s="16"/>
      <c r="F34" s="16"/>
      <c r="G34" s="14"/>
      <c r="H34" s="15" t="s">
        <v>127</v>
      </c>
      <c r="I34" s="18"/>
      <c r="J34" s="18" t="s">
        <v>128</v>
      </c>
      <c r="K34" s="35"/>
      <c r="L34" s="18" t="s">
        <v>128</v>
      </c>
      <c r="M34" s="19" t="s">
        <v>129</v>
      </c>
      <c r="N34" s="15"/>
      <c r="O34" s="16"/>
      <c r="P34" s="16"/>
      <c r="Q34" s="19"/>
      <c r="R34" s="17"/>
      <c r="S34" s="15"/>
      <c r="T34" s="18"/>
      <c r="U34" s="17"/>
      <c r="V34" s="18" t="s">
        <v>128</v>
      </c>
      <c r="W34" s="16" t="s">
        <v>128</v>
      </c>
      <c r="X34" s="17" t="s">
        <v>128</v>
      </c>
      <c r="Y34" s="14" t="s">
        <v>128</v>
      </c>
      <c r="Z34" s="17"/>
      <c r="AA34" s="18"/>
      <c r="AB34" s="18"/>
      <c r="AC34" s="18"/>
      <c r="AD34" s="15" t="s">
        <v>129</v>
      </c>
      <c r="AE34" s="18"/>
      <c r="AF34" s="18"/>
      <c r="AG34" s="18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60">
        <f t="shared" ref="AR34:AR40" si="1">COUNTIF(D34:AQ34,"●")+COUNTIF(D34:AQ34,"○")+COUNTIF(D34:AQ34,"◎")+COUNTIF(D34:AQ34,"☆")</f>
        <v>9</v>
      </c>
    </row>
    <row r="35" spans="1:44" ht="27" customHeight="1">
      <c r="A35" s="47">
        <v>25</v>
      </c>
      <c r="B35" s="13" t="s">
        <v>10</v>
      </c>
      <c r="C35" s="40"/>
      <c r="D35" s="14"/>
      <c r="E35" s="16"/>
      <c r="F35" s="16"/>
      <c r="G35" s="14"/>
      <c r="H35" s="15"/>
      <c r="I35" s="18"/>
      <c r="J35" s="18"/>
      <c r="K35" s="35"/>
      <c r="L35" s="18"/>
      <c r="M35" s="19"/>
      <c r="N35" s="15" t="s">
        <v>130</v>
      </c>
      <c r="O35" s="16" t="s">
        <v>126</v>
      </c>
      <c r="P35" s="16" t="s">
        <v>129</v>
      </c>
      <c r="Q35" s="19" t="s">
        <v>128</v>
      </c>
      <c r="R35" s="17"/>
      <c r="S35" s="15"/>
      <c r="T35" s="18"/>
      <c r="U35" s="17"/>
      <c r="V35" s="18"/>
      <c r="W35" s="16"/>
      <c r="X35" s="17"/>
      <c r="Y35" s="14"/>
      <c r="Z35" s="17"/>
      <c r="AA35" s="18"/>
      <c r="AB35" s="18"/>
      <c r="AC35" s="18"/>
      <c r="AD35" s="15"/>
      <c r="AE35" s="18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60">
        <f t="shared" si="1"/>
        <v>4</v>
      </c>
    </row>
    <row r="36" spans="1:44" ht="27" customHeight="1">
      <c r="A36" s="47">
        <v>26</v>
      </c>
      <c r="B36" s="13" t="s">
        <v>11</v>
      </c>
      <c r="C36" s="40"/>
      <c r="D36" s="15" t="s">
        <v>125</v>
      </c>
      <c r="E36" s="18"/>
      <c r="F36" s="16"/>
      <c r="G36" s="14"/>
      <c r="H36" s="15"/>
      <c r="I36" s="18"/>
      <c r="J36" s="18"/>
      <c r="K36" s="35"/>
      <c r="L36" s="18"/>
      <c r="M36" s="19"/>
      <c r="N36" s="15"/>
      <c r="O36" s="16"/>
      <c r="P36" s="16"/>
      <c r="Q36" s="19"/>
      <c r="R36" s="17"/>
      <c r="S36" s="15"/>
      <c r="T36" s="18"/>
      <c r="U36" s="17"/>
      <c r="V36" s="18"/>
      <c r="W36" s="16"/>
      <c r="X36" s="17"/>
      <c r="Y36" s="14"/>
      <c r="Z36" s="17"/>
      <c r="AA36" s="18"/>
      <c r="AB36" s="18"/>
      <c r="AC36" s="18"/>
      <c r="AD36" s="15"/>
      <c r="AE36" s="18"/>
      <c r="AF36" s="16" t="s">
        <v>130</v>
      </c>
      <c r="AG36" s="16" t="s">
        <v>125</v>
      </c>
      <c r="AH36" s="16"/>
      <c r="AI36" s="16"/>
      <c r="AJ36" s="16"/>
      <c r="AK36" s="16"/>
      <c r="AL36" s="16"/>
      <c r="AM36" s="16"/>
      <c r="AN36" s="16"/>
      <c r="AO36" s="16"/>
      <c r="AP36" s="16"/>
      <c r="AQ36" s="16" t="s">
        <v>125</v>
      </c>
      <c r="AR36" s="60">
        <f t="shared" si="1"/>
        <v>4</v>
      </c>
    </row>
    <row r="37" spans="1:44" ht="27" customHeight="1">
      <c r="A37" s="47">
        <v>27</v>
      </c>
      <c r="B37" s="53" t="s">
        <v>14</v>
      </c>
      <c r="C37" s="54"/>
      <c r="D37" s="15" t="s">
        <v>125</v>
      </c>
      <c r="E37" s="18" t="s">
        <v>126</v>
      </c>
      <c r="F37" s="16" t="s">
        <v>126</v>
      </c>
      <c r="G37" s="14" t="s">
        <v>131</v>
      </c>
      <c r="H37" s="15" t="s">
        <v>128</v>
      </c>
      <c r="I37" s="18" t="s">
        <v>128</v>
      </c>
      <c r="J37" s="18" t="s">
        <v>128</v>
      </c>
      <c r="K37" s="35" t="s">
        <v>128</v>
      </c>
      <c r="L37" s="20" t="s">
        <v>128</v>
      </c>
      <c r="M37" s="21" t="s">
        <v>128</v>
      </c>
      <c r="N37" s="15" t="s">
        <v>129</v>
      </c>
      <c r="O37" s="16"/>
      <c r="P37" s="16"/>
      <c r="Q37" s="19"/>
      <c r="R37" s="17"/>
      <c r="S37" s="15" t="s">
        <v>129</v>
      </c>
      <c r="T37" s="18"/>
      <c r="U37" s="17"/>
      <c r="V37" s="18" t="s">
        <v>127</v>
      </c>
      <c r="W37" s="16"/>
      <c r="X37" s="17"/>
      <c r="Y37" s="14"/>
      <c r="Z37" s="17"/>
      <c r="AA37" s="18" t="s">
        <v>132</v>
      </c>
      <c r="AB37" s="18"/>
      <c r="AC37" s="18"/>
      <c r="AD37" s="15"/>
      <c r="AE37" s="18"/>
      <c r="AF37" s="16" t="s">
        <v>128</v>
      </c>
      <c r="AG37" s="16" t="s">
        <v>133</v>
      </c>
      <c r="AH37" s="16"/>
      <c r="AI37" s="16"/>
      <c r="AJ37" s="16"/>
      <c r="AK37" s="16"/>
      <c r="AL37" s="16"/>
      <c r="AM37" s="16"/>
      <c r="AN37" s="16"/>
      <c r="AO37" s="16"/>
      <c r="AP37" s="16"/>
      <c r="AQ37" s="16" t="s">
        <v>127</v>
      </c>
      <c r="AR37" s="60">
        <f t="shared" si="1"/>
        <v>17</v>
      </c>
    </row>
    <row r="38" spans="1:44" ht="27" customHeight="1">
      <c r="A38" s="47">
        <v>28</v>
      </c>
      <c r="B38" s="53" t="s">
        <v>44</v>
      </c>
      <c r="C38" s="54"/>
      <c r="D38" s="62"/>
      <c r="E38" s="16"/>
      <c r="F38" s="16"/>
      <c r="G38" s="14"/>
      <c r="H38" s="15"/>
      <c r="I38" s="18"/>
      <c r="J38" s="18"/>
      <c r="K38" s="35"/>
      <c r="L38" s="18"/>
      <c r="M38" s="19"/>
      <c r="N38" s="15" t="s">
        <v>129</v>
      </c>
      <c r="O38" s="16"/>
      <c r="P38" s="16"/>
      <c r="Q38" s="19"/>
      <c r="R38" s="17"/>
      <c r="S38" s="18"/>
      <c r="T38" s="18"/>
      <c r="U38" s="17"/>
      <c r="V38" s="18" t="s">
        <v>125</v>
      </c>
      <c r="W38" s="16" t="s">
        <v>129</v>
      </c>
      <c r="X38" s="19" t="s">
        <v>128</v>
      </c>
      <c r="Y38" s="15" t="s">
        <v>126</v>
      </c>
      <c r="Z38" s="17" t="s">
        <v>126</v>
      </c>
      <c r="AA38" s="18"/>
      <c r="AB38" s="14"/>
      <c r="AC38" s="16"/>
      <c r="AD38" s="15" t="s">
        <v>128</v>
      </c>
      <c r="AE38" s="18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60">
        <f t="shared" si="1"/>
        <v>7</v>
      </c>
    </row>
    <row r="39" spans="1:44" ht="27" customHeight="1">
      <c r="A39" s="47">
        <v>29</v>
      </c>
      <c r="B39" s="13" t="s">
        <v>26</v>
      </c>
      <c r="C39" s="40"/>
      <c r="D39" s="15"/>
      <c r="E39" s="18"/>
      <c r="F39" s="16" t="s">
        <v>126</v>
      </c>
      <c r="G39" s="14"/>
      <c r="H39" s="15"/>
      <c r="I39" s="18"/>
      <c r="J39" s="18"/>
      <c r="K39" s="35"/>
      <c r="L39" s="15"/>
      <c r="M39" s="17"/>
      <c r="N39" s="15"/>
      <c r="O39" s="16"/>
      <c r="P39" s="16"/>
      <c r="Q39" s="19"/>
      <c r="R39" s="75"/>
      <c r="S39" s="15"/>
      <c r="T39" s="18"/>
      <c r="U39" s="17"/>
      <c r="V39" s="18"/>
      <c r="W39" s="16"/>
      <c r="X39" s="19"/>
      <c r="Y39" s="15"/>
      <c r="Z39" s="17"/>
      <c r="AA39" s="18"/>
      <c r="AB39" s="14"/>
      <c r="AC39" s="16"/>
      <c r="AD39" s="15"/>
      <c r="AE39" s="18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 t="s">
        <v>125</v>
      </c>
      <c r="AR39" s="60">
        <f t="shared" si="1"/>
        <v>2</v>
      </c>
    </row>
    <row r="40" spans="1:44" ht="27" customHeight="1" thickBot="1">
      <c r="A40" s="47">
        <v>30</v>
      </c>
      <c r="B40" s="73" t="s">
        <v>54</v>
      </c>
      <c r="C40" s="74"/>
      <c r="D40" s="70" t="s">
        <v>134</v>
      </c>
      <c r="E40" s="51"/>
      <c r="F40" s="82"/>
      <c r="G40" s="6"/>
      <c r="H40" s="15"/>
      <c r="I40" s="18"/>
      <c r="J40" s="18"/>
      <c r="K40" s="70"/>
      <c r="L40" s="70"/>
      <c r="M40" s="63"/>
      <c r="N40" s="70"/>
      <c r="O40" s="52"/>
      <c r="P40" s="52"/>
      <c r="Q40" s="52"/>
      <c r="R40" s="76" t="s">
        <v>130</v>
      </c>
      <c r="S40" s="15"/>
      <c r="T40" s="18"/>
      <c r="U40" s="17"/>
      <c r="V40" s="50"/>
      <c r="W40" s="6"/>
      <c r="X40" s="19"/>
      <c r="Y40" s="22"/>
      <c r="Z40" s="49"/>
      <c r="AA40" s="18"/>
      <c r="AB40" s="14"/>
      <c r="AC40" s="16"/>
      <c r="AD40" s="15"/>
      <c r="AE40" s="18"/>
      <c r="AF40" s="51"/>
      <c r="AG40" s="51"/>
      <c r="AH40" s="52"/>
      <c r="AI40" s="52"/>
      <c r="AJ40" s="52"/>
      <c r="AK40" s="52"/>
      <c r="AL40" s="52"/>
      <c r="AM40" s="71"/>
      <c r="AN40" s="71"/>
      <c r="AO40" s="71"/>
      <c r="AP40" s="71"/>
      <c r="AQ40" s="71"/>
      <c r="AR40" s="60">
        <f t="shared" si="1"/>
        <v>2</v>
      </c>
    </row>
    <row r="41" spans="1:44" ht="27" customHeight="1" thickBot="1">
      <c r="A41" s="72"/>
      <c r="B41" s="58" t="s">
        <v>12</v>
      </c>
      <c r="C41" s="57"/>
      <c r="D41" s="41">
        <f>COUNTIF(D11:D40,"○")+COUNTIF(D11:D40,"●")+COUNTIF(D11:D40,"☆")+COUNTIF(D11:D40,"◎")+COUNTIF(D11:D40,"☆●")</f>
        <v>10</v>
      </c>
      <c r="E41" s="23">
        <f>COUNTIF(E11:E40,"○")+COUNTIF(E11:E40,"●")+COUNTIF(E11:E40,"☆")+COUNTIF(E11:E40,"◎")</f>
        <v>9</v>
      </c>
      <c r="F41" s="23">
        <f>COUNTIF(F11:F40,"○")+COUNTIF(F11:F40,"●")+COUNTIF(F11:F40,"☆")+COUNTIF(F11:F40,"◎")</f>
        <v>7</v>
      </c>
      <c r="G41" s="23">
        <f>COUNTIF(G11:G40,"○")+COUNTIF(G11:G40,"●")+COUNTIF(G11:G40,"☆")+COUNTIF(G11:G40,"◎")</f>
        <v>10</v>
      </c>
      <c r="H41" s="78">
        <f t="shared" ref="H41:AN41" si="2">COUNTIF(H11:H40,"○")+COUNTIF(H11:H40,"●")+COUNTIF(H11:H40,"☆")+COUNTIF(H11:H40,"◎")</f>
        <v>2</v>
      </c>
      <c r="I41" s="23">
        <f t="shared" si="2"/>
        <v>2</v>
      </c>
      <c r="J41" s="23">
        <f t="shared" si="2"/>
        <v>3</v>
      </c>
      <c r="K41" s="80">
        <f t="shared" si="2"/>
        <v>5</v>
      </c>
      <c r="L41" s="79">
        <f t="shared" si="2"/>
        <v>3</v>
      </c>
      <c r="M41" s="77">
        <f t="shared" si="2"/>
        <v>4</v>
      </c>
      <c r="N41" s="78">
        <f t="shared" si="2"/>
        <v>12</v>
      </c>
      <c r="O41" s="23">
        <f t="shared" si="2"/>
        <v>7</v>
      </c>
      <c r="P41" s="23">
        <f t="shared" si="2"/>
        <v>5</v>
      </c>
      <c r="Q41" s="23">
        <f t="shared" si="2"/>
        <v>5</v>
      </c>
      <c r="R41" s="77">
        <f t="shared" si="2"/>
        <v>2</v>
      </c>
      <c r="S41" s="78">
        <f t="shared" si="2"/>
        <v>3</v>
      </c>
      <c r="T41" s="23">
        <f t="shared" si="2"/>
        <v>1</v>
      </c>
      <c r="U41" s="77">
        <f t="shared" si="2"/>
        <v>2</v>
      </c>
      <c r="V41" s="78">
        <f t="shared" si="2"/>
        <v>14</v>
      </c>
      <c r="W41" s="23">
        <f t="shared" si="2"/>
        <v>9</v>
      </c>
      <c r="X41" s="77">
        <f t="shared" si="2"/>
        <v>10</v>
      </c>
      <c r="Y41" s="78">
        <f t="shared" si="2"/>
        <v>6</v>
      </c>
      <c r="Z41" s="77">
        <f t="shared" si="2"/>
        <v>6</v>
      </c>
      <c r="AA41" s="78">
        <f t="shared" si="2"/>
        <v>3</v>
      </c>
      <c r="AB41" s="23">
        <f t="shared" si="2"/>
        <v>2</v>
      </c>
      <c r="AC41" s="23">
        <f t="shared" si="2"/>
        <v>2</v>
      </c>
      <c r="AD41" s="78">
        <f t="shared" si="2"/>
        <v>4</v>
      </c>
      <c r="AE41" s="23">
        <f t="shared" si="2"/>
        <v>3</v>
      </c>
      <c r="AF41" s="23">
        <f t="shared" si="2"/>
        <v>3</v>
      </c>
      <c r="AG41" s="23">
        <f t="shared" si="2"/>
        <v>5</v>
      </c>
      <c r="AH41" s="23">
        <f t="shared" si="2"/>
        <v>2</v>
      </c>
      <c r="AI41" s="23">
        <f t="shared" si="2"/>
        <v>2</v>
      </c>
      <c r="AJ41" s="23">
        <f t="shared" si="2"/>
        <v>2</v>
      </c>
      <c r="AK41" s="23">
        <f t="shared" si="2"/>
        <v>4</v>
      </c>
      <c r="AL41" s="23">
        <f t="shared" si="2"/>
        <v>3</v>
      </c>
      <c r="AM41" s="23">
        <f t="shared" si="2"/>
        <v>4</v>
      </c>
      <c r="AN41" s="23">
        <f t="shared" si="2"/>
        <v>2</v>
      </c>
      <c r="AO41" s="23">
        <f>COUNTIF(AO11:AO40,"○")+COUNTIF(AO11:AO40,"●")+COUNTIF(AO11:AO40,"☆")+COUNTIF(AO11:AO40,"◎")</f>
        <v>2</v>
      </c>
      <c r="AP41" s="23">
        <f>COUNTIF(AP11:AP40,"○")+COUNTIF(AP11:AP40,"●")+COUNTIF(AP11:AP40,"☆")+COUNTIF(AP11:AP40,"◎")</f>
        <v>2</v>
      </c>
      <c r="AQ41" s="23">
        <f>COUNTIF(AQ11:AQ40,"○")+COUNTIF(AQ11:AQ40,"●")+COUNTIF(AQ11:AQ40,"☆")+COUNTIF(AQ11:AQ40,"◎")</f>
        <v>3</v>
      </c>
      <c r="AR41" s="66"/>
    </row>
    <row r="42" spans="1:44" ht="15" customHeight="1">
      <c r="A42" s="64"/>
      <c r="B42" s="6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"/>
    </row>
    <row r="43" spans="1:44" ht="15.75" customHeight="1">
      <c r="A43" s="112">
        <v>20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</row>
  </sheetData>
  <mergeCells count="18">
    <mergeCell ref="A43:AR43"/>
    <mergeCell ref="AA7:AC9"/>
    <mergeCell ref="K6:K9"/>
    <mergeCell ref="L6:M9"/>
    <mergeCell ref="N6:R9"/>
    <mergeCell ref="S6:U9"/>
    <mergeCell ref="V6:X9"/>
    <mergeCell ref="Y7:Z9"/>
    <mergeCell ref="A6:C9"/>
    <mergeCell ref="AD6:AQ9"/>
    <mergeCell ref="Y6:AC6"/>
    <mergeCell ref="A3:AR3"/>
    <mergeCell ref="A2:AR2"/>
    <mergeCell ref="A4:AR4"/>
    <mergeCell ref="A5:AR5"/>
    <mergeCell ref="D6:D9"/>
    <mergeCell ref="H6:J9"/>
    <mergeCell ref="E6:G9"/>
  </mergeCells>
  <phoneticPr fontId="1"/>
  <printOptions horizontalCentered="1" verticalCentered="1"/>
  <pageMargins left="0.11811023622047245" right="0" top="0.23622047244094491" bottom="0.27559055118110237" header="0.31496062992125984" footer="0.31496062992125984"/>
  <pageSetup paperSize="8" scale="52" orientation="landscape" blackAndWhite="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7" x14ac:dyDescent="0"/>
  <cols>
    <col min="1" max="1" width="9" customWidth="1"/>
  </cols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星取表2019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優輝</dc:creator>
  <cp:lastModifiedBy>松井 正好</cp:lastModifiedBy>
  <cp:lastPrinted>2019-03-19T07:48:39Z</cp:lastPrinted>
  <dcterms:created xsi:type="dcterms:W3CDTF">1997-01-08T22:48:59Z</dcterms:created>
  <dcterms:modified xsi:type="dcterms:W3CDTF">2019-04-06T02:48:07Z</dcterms:modified>
</cp:coreProperties>
</file>